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ancy\Documents\SCRD\PAID\Actualización guia planes y formatos\"/>
    </mc:Choice>
  </mc:AlternateContent>
  <bookViews>
    <workbookView xWindow="0" yWindow="0" windowWidth="19200" windowHeight="7050"/>
  </bookViews>
  <sheets>
    <sheet name="Matriz Planes" sheetId="1" r:id="rId1"/>
    <sheet name="Instructivo" sheetId="2" r:id="rId2"/>
    <sheet name="LISTA" sheetId="3" r:id="rId3"/>
  </sheets>
  <externalReferences>
    <externalReference r:id="rId4"/>
  </externalReferences>
  <definedNames>
    <definedName name="_xlnm._FilterDatabase" localSheetId="2" hidden="1">LISTA!$Q$2:$Q$26</definedName>
    <definedName name="ob1_" localSheetId="0">#REF!</definedName>
    <definedName name="ob1_">#REF!</definedName>
    <definedName name="ob2_" localSheetId="0">#REF!</definedName>
    <definedName name="ob2_">#REF!</definedName>
    <definedName name="ob3_">#REF!</definedName>
    <definedName name="ob4_">#REF!</definedName>
    <definedName name="ob5_">#REF!</definedName>
    <definedName name="objetivos">[1]Listas!$L$3:$L$8</definedName>
    <definedName name="Proyectos">#REF!</definedName>
  </definedNames>
  <calcPr calcId="162913"/>
  <extLst>
    <ext uri="GoogleSheetsCustomDataVersion2">
      <go:sheetsCustomData xmlns:go="http://customooxmlschemas.google.com/" r:id="rId8" roundtripDataChecksum="l2mgI4wX96FLNQxAkVtgCGNigIrZ+dolDfWQk3dFw5U="/>
    </ext>
  </extLst>
</workbook>
</file>

<file path=xl/calcChain.xml><?xml version="1.0" encoding="utf-8"?>
<calcChain xmlns="http://schemas.openxmlformats.org/spreadsheetml/2006/main">
  <c r="AQ56" i="1" l="1"/>
  <c r="AJ56" i="1"/>
  <c r="AC56" i="1"/>
  <c r="V56" i="1"/>
  <c r="AQ55" i="1"/>
  <c r="AJ55" i="1"/>
  <c r="AC55" i="1"/>
  <c r="V55" i="1"/>
  <c r="AJ54" i="1"/>
  <c r="AJ53" i="1"/>
  <c r="AQ52" i="1"/>
  <c r="AJ52" i="1"/>
  <c r="AC52" i="1"/>
  <c r="V52" i="1"/>
  <c r="AQ51" i="1"/>
  <c r="AJ51" i="1"/>
  <c r="AC51" i="1"/>
  <c r="V51" i="1"/>
  <c r="AQ50" i="1"/>
  <c r="AJ50" i="1"/>
  <c r="AC50" i="1"/>
  <c r="V50" i="1"/>
  <c r="AQ49" i="1"/>
  <c r="AJ49" i="1"/>
  <c r="AC49" i="1"/>
  <c r="V49" i="1"/>
  <c r="AQ48" i="1"/>
  <c r="AJ48" i="1"/>
  <c r="AC48" i="1"/>
  <c r="V48" i="1"/>
  <c r="AQ47" i="1"/>
  <c r="AJ47" i="1"/>
  <c r="AC47" i="1"/>
  <c r="V47" i="1"/>
  <c r="AQ46" i="1"/>
  <c r="AJ46" i="1"/>
  <c r="AC46" i="1"/>
  <c r="V46" i="1"/>
  <c r="AQ45" i="1"/>
  <c r="AJ45" i="1"/>
  <c r="AC45" i="1"/>
  <c r="V45" i="1"/>
  <c r="AQ44" i="1"/>
  <c r="AJ44" i="1"/>
  <c r="AC44" i="1"/>
  <c r="V44" i="1"/>
  <c r="AQ43" i="1"/>
  <c r="AJ43" i="1"/>
  <c r="AC43" i="1"/>
  <c r="V43" i="1"/>
  <c r="AQ42" i="1"/>
  <c r="AJ42" i="1"/>
  <c r="AC42" i="1"/>
  <c r="V42" i="1"/>
  <c r="AQ41" i="1"/>
  <c r="AJ41" i="1"/>
  <c r="AC41" i="1"/>
  <c r="V41" i="1"/>
  <c r="AQ40" i="1"/>
  <c r="AJ40" i="1"/>
  <c r="AC40" i="1"/>
  <c r="V40" i="1"/>
  <c r="AQ39" i="1"/>
  <c r="AJ39" i="1"/>
  <c r="AC39" i="1"/>
  <c r="V39" i="1"/>
  <c r="AQ36" i="1"/>
  <c r="AJ36" i="1"/>
  <c r="AC36" i="1"/>
  <c r="V36" i="1"/>
  <c r="AQ35" i="1"/>
  <c r="AJ35" i="1"/>
  <c r="AC35" i="1"/>
  <c r="V35" i="1"/>
  <c r="AQ33" i="1"/>
  <c r="AJ33" i="1"/>
  <c r="AC33" i="1"/>
  <c r="V33" i="1"/>
  <c r="S33" i="1"/>
  <c r="AQ32" i="1"/>
  <c r="AJ32" i="1"/>
  <c r="AC32" i="1"/>
  <c r="V32" i="1"/>
  <c r="AQ31" i="1"/>
  <c r="AJ31" i="1"/>
  <c r="AC31" i="1"/>
  <c r="V31" i="1"/>
  <c r="S31" i="1"/>
  <c r="AQ30" i="1"/>
  <c r="AJ30" i="1"/>
  <c r="AC30" i="1"/>
  <c r="V30" i="1"/>
  <c r="S30" i="1"/>
  <c r="AQ20" i="1"/>
  <c r="AJ20" i="1"/>
  <c r="AC20" i="1"/>
  <c r="V20" i="1"/>
  <c r="AQ19" i="1"/>
  <c r="AJ19" i="1"/>
  <c r="AC19" i="1"/>
  <c r="V19" i="1"/>
  <c r="S19" i="1"/>
  <c r="AQ18" i="1"/>
  <c r="AJ18" i="1"/>
  <c r="AC18" i="1"/>
  <c r="V18" i="1"/>
  <c r="S18" i="1"/>
  <c r="AQ17" i="1"/>
  <c r="AJ17" i="1"/>
  <c r="AC17" i="1"/>
  <c r="V17" i="1"/>
  <c r="S17" i="1"/>
  <c r="AQ16" i="1"/>
  <c r="AJ16" i="1"/>
  <c r="AC16" i="1"/>
  <c r="V16" i="1"/>
  <c r="S16" i="1"/>
  <c r="AQ15" i="1"/>
  <c r="AJ15" i="1"/>
  <c r="AC15" i="1"/>
  <c r="V15" i="1"/>
  <c r="S15" i="1"/>
  <c r="AQ14" i="1"/>
  <c r="AJ14" i="1"/>
  <c r="AC14" i="1"/>
  <c r="V14" i="1"/>
  <c r="AQ13" i="1"/>
  <c r="AJ13" i="1"/>
  <c r="AC13" i="1"/>
  <c r="V13" i="1"/>
  <c r="S13" i="1"/>
</calcChain>
</file>

<file path=xl/sharedStrings.xml><?xml version="1.0" encoding="utf-8"?>
<sst xmlns="http://schemas.openxmlformats.org/spreadsheetml/2006/main" count="949" uniqueCount="449">
  <si>
    <t>GESTIÓN DEL DIRECCIONAMIENTO ESTRATÉGICO, CONOCIMIENTO E INNOVACIÓN</t>
  </si>
  <si>
    <t>Código: DES-PR-11-FR-01</t>
  </si>
  <si>
    <t>MATRIZ PAID</t>
  </si>
  <si>
    <t>Versión: 02</t>
  </si>
  <si>
    <t>Fecha: 18/06/2026</t>
  </si>
  <si>
    <t>Misión</t>
  </si>
  <si>
    <t>Liderar la formulación e implementación concertada de políticas públicas en arte, cultura, patrimonio, recreación y deporte, así como la transformación y sostenibilidad cultural y deportiva de la ciudad, garantizando los derechos culturales, reconociendo a los habitantes de Bogotá como creadores, agentes de cambio y el centro de todas nuestras acciones en la construcción de una ciudad creadora, cuidadora, consciente e incluyente.</t>
  </si>
  <si>
    <t>Visión</t>
  </si>
  <si>
    <t>En el 2030, la Secretaría de Cultura, Recreación y Deporte será reconocida como líder en la transformación cultural de la ciudad, con capacidad de adaptación a las dinámicas de la ciudad, la democracia cultural, la inclusión de la dimensión recreo-deportiva y cultural, consolidando la internacionalización cultural y deportiva con la participación de creadores y gestores del sector, donde la cultura, el arte, el patrimonio, la recreación y el deporte seguirán siendo fundamentales en la calidad de vida de los habitantes de Bogotá, forjando una ciudad más consciente, incluyente y cuidadora.</t>
  </si>
  <si>
    <t>No.</t>
  </si>
  <si>
    <t>*OBJETIVOS ESTRATÉGICOS</t>
  </si>
  <si>
    <t>*ESTRATEGIAS</t>
  </si>
  <si>
    <t>*PROYECTO DE INVERSION- FUNCIONAMIENTO</t>
  </si>
  <si>
    <t>*POLÍTICA DE GESTIÓN Y DESEMPEÑO</t>
  </si>
  <si>
    <t>*NOMBRE DEL PLAN - ACCIÓN ESTRATÉGICA</t>
  </si>
  <si>
    <t>*OBJETIVO GENERAL DEL PLAN - ACCIÓN ESTRATÉGICA</t>
  </si>
  <si>
    <t>Campo</t>
  </si>
  <si>
    <t>Descripción</t>
  </si>
  <si>
    <t>Asigne un número consecutivo a la meta a registrar.</t>
  </si>
  <si>
    <t>*Objetivos Estratégicos</t>
  </si>
  <si>
    <t>Seleccione de la lista desplegable el objetivo estratégico de la entidad al que le apunta, contribuye o le pega directamente la acción o plan formulado.</t>
  </si>
  <si>
    <t>*Estrategias</t>
  </si>
  <si>
    <t>Seleccione de la lista desplegable la estrategia institucional específica que materializa y aporta al objetivo estratégico seleccionado. (Nota: Siempre valide contra la última versión de la plataforma estratégica vigente).</t>
  </si>
  <si>
    <t>*Proyecto de Inversión - Funcionamiento</t>
  </si>
  <si>
    <t>Seleccione la fuente de financiación de la acción. Todos los planes deben contar con recursos disponibles. Si está financiado por un proyecto de inversión, seleccione el nombre/código correspondiente. Si se financia con recursos internos, seleccione "Presupuesto de Funcionamiento".</t>
  </si>
  <si>
    <t>*Política de Gestión y Desempeño (MIPG)</t>
  </si>
  <si>
    <t>Seleccione la política a la cual le aporta de manera principal o fundamental el plan. En caso de que el plan impacte varias políticas, elija únicamente la más relevante.</t>
  </si>
  <si>
    <t>*Nombre del Plan - Acción Estratégica</t>
  </si>
  <si>
    <t>Registre el nombre oficial del plan institucional (ej. Plan Institucional de Archivos - PINAR) tal como fue aprobado, o el nombre completo de la acción estratégica definida.</t>
  </si>
  <si>
    <t>*Objetivo General del Plan - Acción Estratégica</t>
  </si>
  <si>
    <t>Transcriba el objetivo general establecido en el documento del plan.</t>
  </si>
  <si>
    <t>*Alcance del Plan - Acción Estratégica</t>
  </si>
  <si>
    <t>Transcriba el alcance definido en el documento del plan.</t>
  </si>
  <si>
    <t>*Proceso Responsable</t>
  </si>
  <si>
    <t>Seleccione de la lista desplegable el proceso del Sistema de Gestión encargado de la ejecución.</t>
  </si>
  <si>
    <t>*Dependencia Responsable</t>
  </si>
  <si>
    <t>Registre el nombre de la oficina, dirección o área responsable (Primera Línea de Defensa).</t>
  </si>
  <si>
    <t>*Instancia que Avala</t>
  </si>
  <si>
    <t>Registre manualmente la instancia (Comité, Consejo, Directivo, etc.) que otorgó el aval o aprobación formal al plan o estrategia.</t>
  </si>
  <si>
    <t>Link Publicación (Aplica solo para Planes)</t>
  </si>
  <si>
    <t>Pegue el enlace exacto donde está publicado el plan. Condición obligatoria: Debe ser el enlace ubicado en la sección de Transparencia y Acceso a la Información Pública de la web institucional (Específicamente en el subnumeral 4.3 Planes de Acción).</t>
  </si>
  <si>
    <t>*Vigencia</t>
  </si>
  <si>
    <t>Especifique el periodo de aplicación del plan (ej. Anual, Bienal, Cuatrienal, etc.).</t>
  </si>
  <si>
    <t>*Meta</t>
  </si>
  <si>
    <t>Registre el objetivo específico o la meta concreta sobre la cual se realizará el seguimiento estratégico.</t>
  </si>
  <si>
    <t>*Fórmula del Indicador</t>
  </si>
  <si>
    <t>Registre la ecuación o representación matemática (relación entre variables) que permite calcular el avance objetivo de la meta formulada. Existe una correlación directa entre este campo y la Meta.</t>
  </si>
  <si>
    <t>*Producto Entregable</t>
  </si>
  <si>
    <t>Especifique el resultado tangible (documento, evento, sistema, etc.) asociado al indicador. Este producto debe estar referenciado explícitamente dentro del documento oficial del plan.</t>
  </si>
  <si>
    <t>Fecha (Inicial / Final)</t>
  </si>
  <si>
    <t>Establezca el periodo exacto en el que se ejecutará la meta (puede ser todo el año o una fracción del mismo).</t>
  </si>
  <si>
    <t>Magnitud Total Programada</t>
  </si>
  <si>
    <t>Registre el valor numérico total (cantidad) que se espera alcanzar al finalizar la ejecución de la meta. Nota: Este campo está formulado y se calcula automáticamente sumando lo registrado en los campos "Magnitud programada" de cada trimestre.</t>
  </si>
  <si>
    <t>Magnitud Programada
(Primera Línea de Defensa)</t>
  </si>
  <si>
    <t>Registre el valor numérico (la parte de la meta total) que planificó o esperaba cumplir específicamente para el trimestre en evaluación.</t>
  </si>
  <si>
    <t>*ALCANCE DEL PLAN  -  ACCIÓN ESTRATÉGICA</t>
  </si>
  <si>
    <t>*PROCESO RESPONSABLE</t>
  </si>
  <si>
    <t>*DEPENDENCIA RESPONSABLE</t>
  </si>
  <si>
    <t>*INSTANCIA QUE AVALA</t>
  </si>
  <si>
    <r>
      <rPr>
        <b/>
        <sz val="10"/>
        <color theme="1"/>
        <rFont val="Arial"/>
      </rPr>
      <t xml:space="preserve">LINK PUBLICACIÓN 
</t>
    </r>
    <r>
      <rPr>
        <i/>
        <sz val="9"/>
        <color theme="1"/>
        <rFont val="Arial"/>
      </rPr>
      <t>(Aplica solo para Planes)</t>
    </r>
  </si>
  <si>
    <t>* VIGENCIA</t>
  </si>
  <si>
    <t>*META</t>
  </si>
  <si>
    <t>*FÓRMULA DEL INDICADOR</t>
  </si>
  <si>
    <t>*PRODUCTO ENTREGABLE</t>
  </si>
  <si>
    <t>FECHA</t>
  </si>
  <si>
    <t>Avance Reportado
(Primera Línea de Defensa)</t>
  </si>
  <si>
    <t>Registre numéricamente el avance real obtenido durante el trimestre. (Nota: El acumulado será revisado matemáticamente por el sistema).</t>
  </si>
  <si>
    <t>Porcentaje de Cumplimiento
(Primera Línea de Defensa)</t>
  </si>
  <si>
    <t>Campo Automático. Calcula la relación entre el Avance Reportado y la Magnitud Programada del periodo.</t>
  </si>
  <si>
    <t>Reporte Cualitativo de la Gestión
(Primera Línea de Defensa)</t>
  </si>
  <si>
    <t>Redacte de manera concreta (máximo un párrafo) cómo se alcanzó el resultado. Las explicaciones detalladas y extensas deben reservarse para el Informe Ejecutivo del Plan.</t>
  </si>
  <si>
    <t>Evidencia
(Primera Línea de Defensa)</t>
  </si>
  <si>
    <t>Relacione el soporte (nombre del documento, link, número de radicado) que demuestra el cumplimiento del Producto Entregable. La evidencia debe corresponder directamente a lo programado.</t>
  </si>
  <si>
    <t>Análisis Cualitativo
(Segunda Línea de Defensa)</t>
  </si>
  <si>
    <t>Espacio exclusivo de la Oficina Asesora de Planeación. Aquí se registran los resultados de la validación de la información reportada, verificando su coherencia frente a las características del plan y las evidencias entregadas. Se incluyen observaciones, recomendaciones o alertas.</t>
  </si>
  <si>
    <t>Estado de la Actividad
(Segunda Línea de Defensa)</t>
  </si>
  <si>
    <t>Espacio exclusivo de la Oficina Asesora de Planeación. Se asigna la calificación final del desempeño del indicador (Satisfactorio, Aceptable o Crítico) con base en la evaluación de los datos reportados y las evidencias.</t>
  </si>
  <si>
    <t>Vigencia (Año)</t>
  </si>
  <si>
    <t>Primer trimestre</t>
  </si>
  <si>
    <t>Objetivos Estratégicos</t>
  </si>
  <si>
    <t>Estrategias</t>
  </si>
  <si>
    <t>Estado de la actividad</t>
  </si>
  <si>
    <t>Segundo trimestre</t>
  </si>
  <si>
    <t>Procesos</t>
  </si>
  <si>
    <t>Proyectos de inversion BCS</t>
  </si>
  <si>
    <t>Políticas de gestión y desempeño MIPG</t>
  </si>
  <si>
    <t>Proceso responsable</t>
  </si>
  <si>
    <t>Depedencias</t>
  </si>
  <si>
    <t>1. Ampliar las oportunidades para el acceso, la práctica, la expresión, el disfrute, el conocimiento colectivo y la apropiación de las manifestaciones, los procesos y las experiencias artísticas, culturales, patrimoniales, creativas, recreativas y deportivas como fuerza transformadora de los cambios voluntarios de comportamiento de la sociedad y parte de la vida cotidiana de los ciudadanos.</t>
  </si>
  <si>
    <t>OB1.E1. Desarrollar e implementar de manera integral las estrategias de cultura ciudadana, las prácticas artísticas y culturales, y los procesos de formación recreodeportiva que promuevan la transformación de comportamientos, la convivencia pacífica y el bienestar integral de los habitantes de Bogotá.</t>
  </si>
  <si>
    <t>Satisfactorio  (90-100%)</t>
  </si>
  <si>
    <t>Tercer trimestre</t>
  </si>
  <si>
    <t>Gestión del direccionamiento estratégico</t>
  </si>
  <si>
    <t>7893 - Formación Artística, Cultural y Deportiva a lo largo de la vida</t>
  </si>
  <si>
    <t>Gestión Estratégica del Talento Humano: Administra el ciclo de vida del servidor público bajo criterios de mérito, bienestar y desarrollo.</t>
  </si>
  <si>
    <t>Gestión del Direccionamiento Estratégico, Conocimiento e Innovación</t>
  </si>
  <si>
    <t>Dirección de Arte, Cultura y Patrimonio</t>
  </si>
  <si>
    <t>2. Optimizar la gestión de la Secretaría Distrital de Cultura, Recreación y Deporte y de las entidades que conforman el sector, articulando e implementando procesos que den soluciones eficaces a las necesidades y expectativas de la ciudadanía.</t>
  </si>
  <si>
    <t>OB1.E2.Fortalecer de manera integral del ecosistema cultural bogotano mediante la ampliación y mejoramiento de la infraestructura cultural (bibliotecas, equipamientos y espacios culturales), el robustecimiento de los programas de fomento y estímulos dirigidos a agentes culturales, creadores y organizaciones del sector, y la implementación de estrategias diferenciadas que reconozcan y promuevan la diversidad étnica, etaria y sociocultural de la ciudad, consolidando un sistema distrital de arte, cultura y patrimonio articulado que posicione a Bogotá como referente nacional de desarrollo cultural inclusivo, sostenible e innovador.</t>
  </si>
  <si>
    <t>Aceptable (60-89%)</t>
  </si>
  <si>
    <t>Cuarto trimestre</t>
  </si>
  <si>
    <t>Gestión de la Comunicación Estratégica</t>
  </si>
  <si>
    <t>7970 - Fortalecimiento del acceso a la cultura escrita de los habitantes de Bogotá D.C.</t>
  </si>
  <si>
    <t>Integridad: Promueve los valores del servicio público y previene la corrupción mediante el Código de Integridad.</t>
  </si>
  <si>
    <t>Dirección de Asuntos Locales y Participación</t>
  </si>
  <si>
    <t>3. Generar una cultura inteligente institucional y sectorial, centrada en el uso y aprovechamiento de datos, de las tecnologías de la información y las comunicaciones y, la mejora continua de saberes, conocimientos y habilidades del talento humano de las entidades, para comprender las necesidades de la ciudadanía, adaptándose a las transformaciones de la sociedad para la toma de decisiones informadas, creativas e innovadoras.</t>
  </si>
  <si>
    <t>OB1.E3.Desarrollar y posicionar la proyección internacional de Bogotá a través de alianzas digitales, redes creativas y eventos 24/7, mediante: la implementación de procesos de convergencia digital que formen y certifiquen a los(as) ciudadanos(as) en habilidades digitales y creaciones virtuales; la activación de “Distritos Creativos” que impulsen la visibilidad de nuestros agentes culturales en el exterior; la realización de jornadas culturales ininterrumpidas para conectar audiencias globales con el ecosistema local; y la organización de espacios de cooperación bilateral y multilateral.</t>
  </si>
  <si>
    <t>Crítico  (0-59%)</t>
  </si>
  <si>
    <t>Gestión de la mejora continua</t>
  </si>
  <si>
    <t>7965 - Fortalecimiento del fomento para el desarrollo de procesos culturales sostenibles en Bogotá D.C</t>
  </si>
  <si>
    <t>Planeación Institucional: Formula las metas, planes estratégicos y objetivos alineados con el desarrollo del país o región.</t>
  </si>
  <si>
    <t>Gestión de la Mejora Continua</t>
  </si>
  <si>
    <t>Dirección de Economía, Estudios y Política</t>
  </si>
  <si>
    <t xml:space="preserve">4. Gerenciar de manera eficiente, integral e innovadora los recursos físicos, tecnológicos, jurídicos, financieros y humanos de la entidad, para optimizar y asegurar el funcionamiento institucional, así como gestionar nuevos recursos y capacidades organizacionales para el cumplimiento de la misionalidad y aportar en la garantía de los derechos culturales, recreativos y deportivos de los ciudadanos. </t>
  </si>
  <si>
    <t>OB1.E4.Fortalecer la implementación efectiva y el seguimiento integral de las políticas públicas bajo la responsabilidad institucional de la SCRD, mediante el desarrollo de mecanismos de gestión, monitoreo sistemático y evaluación continua, que garanticen el cumplimiento de los compromisos establecidos en los planes de acción institucionales.</t>
  </si>
  <si>
    <t>Gestión del Conocimiento e Innovación</t>
  </si>
  <si>
    <t>7929 - Fortalecimiento de alianzas estratégicas a nivel bilateral y multilateral</t>
  </si>
  <si>
    <t>Gestión Presupuestal y Eficiencia del Gasto Público: Asegura la correcta programación, austeridad y ejecución de los recursos financieros del Estado.</t>
  </si>
  <si>
    <t>Gestión del Relacionamiento con la Ciudadanía</t>
  </si>
  <si>
    <t>Dirección de Fomento</t>
  </si>
  <si>
    <t>OB2.E1.Fortalecer integralmente los modelos y mecanismos de gestión sectorial e institucional mediante la optimización de recursos, la articulación efectiva de los planes institucionales y la mejora de la infraestructura física y tecnológica. Esta estrategia consolida un modelo de relacionamiento integral con la ciudadanía y posiciona la cultura, la recreación y el deporte como eje transversal de la agenda pública.</t>
  </si>
  <si>
    <t>Gestión del relacionamiento con la ciudadanía</t>
  </si>
  <si>
    <t>8036 - Fortalecimiento Institucional para una Gobernanza Pública Confiable en Bogotá D.C.</t>
  </si>
  <si>
    <t>INICIAL</t>
  </si>
  <si>
    <t>Compras y Contratación Pública: Optimiza los procesos de adquisición estatal bajo principios de transparencia y economía.</t>
  </si>
  <si>
    <t>Gestión de Tecnologías de la Información</t>
  </si>
  <si>
    <t>Dirección de Gestión Corporativa y Relación con el Ciudadano</t>
  </si>
  <si>
    <t>OB3.E1. Generar hábitos, creencias y comportamientos en los servidores públicos orientados al uso y aprovechamiento estratégico de datos, tecnologías de la información y comunicaciones, que articulados con la gestión del conocimiento, la innovación y la información estadística, contribuyan al cumplimiento de la misionalidad institucional y sectorial.</t>
  </si>
  <si>
    <t>FINAL</t>
  </si>
  <si>
    <t xml:space="preserve">MAGNITUD TOTAL PROGRAMADA </t>
  </si>
  <si>
    <t xml:space="preserve">Primera Línea de defensa </t>
  </si>
  <si>
    <t>Segunda Línea de Defensa 
Oficina Asesora de Planeación *</t>
  </si>
  <si>
    <t>Magnitud programada</t>
  </si>
  <si>
    <t>Avance reportado</t>
  </si>
  <si>
    <t>Porcentaje de cumplimiento</t>
  </si>
  <si>
    <t xml:space="preserve">Reporte cualitativo de la gestión  </t>
  </si>
  <si>
    <t xml:space="preserve">Evidencia </t>
  </si>
  <si>
    <t>Análisis cualitativo</t>
  </si>
  <si>
    <t xml:space="preserve">Rerporte cualitativo de la gestión  </t>
  </si>
  <si>
    <t>Gestión Documental: Organiza, conserva y asegura la trazabilidad de los archivos físicos y digitales de la entidad.</t>
  </si>
  <si>
    <t>Plan Insitucional de Archivos - PINAR</t>
  </si>
  <si>
    <t>Presentar los proyectos a ejecutar en el marco del proceso de gestión documental durante el periodo 2024-2027, con el fin de atender las necesidades identificadas en los instrumentos de planeación, como el diagnóstico integral de gestión documental, el programa de gestión documental y el plan de mejoramiento.</t>
  </si>
  <si>
    <t>Abarca desde la definición de la metodología para la elaboración del documento, hasta la formulación de proyectos, productos y subproductos destinados a abordar las necesidades identificadas y mejorar la gestión documental en la Entidad. Este proceso se aplica a todos los documentos de la SCRD, independientemente de su tipo de soporte.</t>
  </si>
  <si>
    <t>Gestión documental</t>
  </si>
  <si>
    <t>Comité Institucional de Gestión y Desempeño</t>
  </si>
  <si>
    <t>https://culturarecreacionydeporte.gov.co/sites/default/files/2026-05/doc-pn-01_v7_plan_insitucional_de_archivos_pinar_0.pdf</t>
  </si>
  <si>
    <t>2024-2027</t>
  </si>
  <si>
    <t xml:space="preserve">
Proyecto 1
Intervención de los fondos documentales
Meta: Organización e intervencion del fondo documentos en un avance del 25%
1. Actividad: Realizar la intervención del fondo documental histórico conformado por archivos entre 1970 y 2022, con el fin de mejorar el acceso, organización, gestión y preservación de los documentos, en atención a las necesidades actuales de la Entidad y garantizando el cumplimiento de las normativas legales y técnicas.</t>
  </si>
  <si>
    <t>Actividades ejecutadas / Actividades programadas</t>
  </si>
  <si>
    <t>Informe de seguimiento PINAR</t>
  </si>
  <si>
    <t xml:space="preserve">Proyecto 2
 Implementación integral de instrumentos archivísticos para una gestión eficiente de documentos
Meta: Actualización e implementación
de instrumentos
archivísticos  en un avance del 45%
1 Actividad:  Implementar de manera integral los instrumentos archivísticos necesarios para lograr una gestión eficiente de los archivos, mejorando la organización, acceso y preservación de documentos.
</t>
  </si>
  <si>
    <t>Proyecto 3
Estructuración del proceso de la gestión documental 
Meta: Estructuracion del proceso de gestion documental en un avance del 25%
Actividad: Realizar la estructuración del proceso de gestión documental en la Entidad, alineando los procedimientos, instructivos y guías existentes con los servicios desplegados y los instrumentos
archivísticos necesarios.</t>
  </si>
  <si>
    <t xml:space="preserve"> Proyecto 4
Centralización de archivos de gestión 
Meta: Centralización de archivos de gestión, en un avance del 33,3%.
Actividad: Unificar los archivos de gestión de la Secretaría para garantizar que las tareas de formación y administración de los documentos de archivo en la Entidad se lleven a cabo de manera eficaz, de
conformidad con las regulaciones archivísticas y las necesidades de cada dependencia.</t>
  </si>
  <si>
    <t>Inventario realizado por dependencia / Total de inventarios por dependencia</t>
  </si>
  <si>
    <t>Proyecto 5
Modernización de la solución tecnológica para apoyar los servicios de gestión de documentos e información
Meta:Modernizar la solución tecnológica, en un avance del 43,3%
Actividad: Modernizar la solución tecnológica utilizada por la Entidad para apoyar los servicios de gestión de documentos e información, con el fin de superar las carencias en funcionalidades y capacidades del sistema actual, de tal forma que se permita el procesamiento y gestión de contenidos en diferentes
formatos y apoyar las iniciativas de automatización de procesos y trámites de la Entidad.</t>
  </si>
  <si>
    <t>OB4.E1. Gestionar, optimizar y disponer estratégicamente de los recursos físicos, tecnológicos, jurídicos, financieros y humanos de la entidad, mediante el fortalecimiento de la gestión presupuestal integral, brindando soluciones eficaces y eficientes a las necesidades y expectativas de la ciudadanía, generando mayores oportunidades y condiciones para la garantía de los derechos culturales, recreativos y deportivos, a través de una administración financiera responsable, transparente y orientada a resultados que maximice el impacto de la inversión pública.</t>
  </si>
  <si>
    <t>No aplica</t>
  </si>
  <si>
    <t>Plan Anual de Adquisiciones</t>
  </si>
  <si>
    <t>Planear, registrar y publicar de cara a los grupos de interés, las necesidades de adquisición de bienes, obras y servicios que tiene la Secretaría, para suplir las necesidades de la entidad</t>
  </si>
  <si>
    <t>N.A.</t>
  </si>
  <si>
    <t>Oficina Asesora de Planeación</t>
  </si>
  <si>
    <t>https://www.culturarecreacionydeporte.gov.co/es/transparencia-acceso-informacion-publica/planeacion-presupuesto-informes/plan-anual-de-adquisiones</t>
  </si>
  <si>
    <t>Realizar seguimiento mensual al Plan Anual de Adquisiciones para generar actualizaciones, de acuerdo a necesidades que surjan al interior de la entidad o se considere ajustes a las ya existentes</t>
  </si>
  <si>
    <t xml:space="preserve"> (Número de modificaciones realizadas al Plan Anual de Adquisiciones por trimestre/ Total de modificaciones programadas por trimestre) * 100</t>
  </si>
  <si>
    <t>Modificaciones al Plan Anual de Adquisiciones</t>
  </si>
  <si>
    <t>Plan Anual de Vacantes</t>
  </si>
  <si>
    <t xml:space="preserve">Identificar las necesidades de personal para la vigencia 2026, y prever la provisión oportuna de los empleos públicos, partiendo de las restricciones para la modificación de la nómina establecidas en la Ley 996 de 2005 —Ley de Garantías Electorales—, las cuales impactan la provisión de empleos públicos y que rigen desde el 8 de noviembre de 2025 hasta el 31 de mayo de 2026, o hasta el 21 de junio de 2026 en caso de que se lleve a cabo una segunda vuelta presidencial. </t>
  </si>
  <si>
    <t>Inicia con la estructuración del Plan y finaliza con el reporte de avance y/o terminación de lo programado en el Plan</t>
  </si>
  <si>
    <t>Gestión del Talento Humano</t>
  </si>
  <si>
    <t>Dirección de Gestión Corporativa y Relacion con el Ciudadano- Grupo Inteno de Trabajo de Gestión de Talento Humano</t>
  </si>
  <si>
    <r>
      <rPr>
        <u/>
        <sz val="10"/>
        <color rgb="FF1155CC"/>
        <rFont val="Calibri"/>
      </rPr>
      <t>https://www.culturarecreacionydeporte.gov.co/es/transparencia-acceso-informacion-publica/planeacion-presupuesto-informes/plan-de-gasto-publico</t>
    </r>
  </si>
  <si>
    <t xml:space="preserve">Realizar seguimiento trimestal al cumplimiento de las actividades que se deben llevar a cabo y que se encuentran programadas dentro  del plan de vacantes </t>
  </si>
  <si>
    <t xml:space="preserve"> Porcentaje de seguimiento - informes) = (Número de informes presentados/ Total de informes programados (4) / 100</t>
  </si>
  <si>
    <t>Informe Ejecutivo de Gestión del Plan radicado y remitido a la OAP</t>
  </si>
  <si>
    <t>Plan de Previsión de Recursos Humanos</t>
  </si>
  <si>
    <t>Identificar las necesidades de personal y definir la forma de provisión de los empleos vacantes, para que las diferentes dependencias y Grupos Internos de Trabajo de la SCRD cuenten con el talento humano necesario e idóneo para el cumplimiento de sus funciones, metas e indicadores.</t>
  </si>
  <si>
    <t>Gestión de Talento Humano</t>
  </si>
  <si>
    <t>Comite Institucional de Gestión y Desempeño</t>
  </si>
  <si>
    <t>https://www.culturarecreacionydeporte.gov.co/es/transparencia-acceso-informacion-publica/planeacion-presupuesto-informes/plan-de-gasto-publico</t>
  </si>
  <si>
    <t>Realizar seguimiento trimestal al cumplimiento de las actividades que se deben llevar a cabo y que se encuentran programadas dentro  del plan de prevision de recursos humanos</t>
  </si>
  <si>
    <t>Gestión de la formulación y seguimiento
de Política Pública</t>
  </si>
  <si>
    <t>7959 - Fortalecimiento de la sostenibilidad económica del sector cultural y creativo</t>
  </si>
  <si>
    <t>Fortalecimiento Organizacional y Simplificación de Procesos: Diseña estructuras administrativas ágiles y flujos de trabajo eficientes.</t>
  </si>
  <si>
    <t>Gestión de la Promoción de Agentes y Prácticas Culturales y Recreodeportivas</t>
  </si>
  <si>
    <t>Dirección de Lectura y Bibliotecas</t>
  </si>
  <si>
    <t>8027 - Fortalecimiento de la gobernanza territorial, la participación incidente y la atención diferenciada de los grupos étnicos, etarios y sectores sociales</t>
  </si>
  <si>
    <t>Gobernanza Digital: Aplica las tecnologías de la información para mejorar la administración pública y los servicios al ciudadano.</t>
  </si>
  <si>
    <t>Gestión de Investigaciones, Observaciones y Analítica</t>
  </si>
  <si>
    <t>Dirección de Personas Jurídicas</t>
  </si>
  <si>
    <t>Gestión de la cultura ciudadana</t>
  </si>
  <si>
    <t>7957 - Fortalecimiento de prácticas y transformaciones culturales, patrimoniales, urbanas y sociales para el bienestar integral de Bogotá D.C.</t>
  </si>
  <si>
    <t>Seguridad Digital: Protege la infraestructura informática, los sistemas de información y los datos de la entidad.</t>
  </si>
  <si>
    <t>Gestión de la Cultura Ciudadana</t>
  </si>
  <si>
    <t>Dirección de Redes y Acción Colectiva</t>
  </si>
  <si>
    <t>Gestión de investigaciones,
observaciones y analítica de la cultura, la recreación y el deporte</t>
  </si>
  <si>
    <t>7991 - Innovación y cambio cultural para la transformación de comportamientos que promuevan el orgullo por la ciudad de Bogotá D.C</t>
  </si>
  <si>
    <t>Defensa Jurídica: Previene el daño antijurídico y asume la representación eficiente del Estado ante litigios.</t>
  </si>
  <si>
    <t>Gestión de la Participación Ciudadana</t>
  </si>
  <si>
    <t>Dirección de Transformaciones Culturales</t>
  </si>
  <si>
    <t>Gestión de la participación ciudadana</t>
  </si>
  <si>
    <t>7990 - Asistencia Técnica para el desarrollo de infraestructuras culturales sostenibles en el Distrito Capital Bogotá D.C</t>
  </si>
  <si>
    <t>Mejora Normativa: Revisa, racionaliza y simplifica la producción de normas y regulaciones internas de la entidad.</t>
  </si>
  <si>
    <t>Gestión de la Apropiación de la Infraestructura y Patrimonio Cultural</t>
  </si>
  <si>
    <t>Dirección Observatorio y Gestión del Conocimiento Cultural</t>
  </si>
  <si>
    <t>Gestión de la apropiación de la Infraestructura y patrimonio cultural</t>
  </si>
  <si>
    <t>Presupuesto de funcionamiento</t>
  </si>
  <si>
    <t>Servicio al Ciudadano: Garantiza una atención digna, inclusiva, oportuna y de calidad a todas las personas.</t>
  </si>
  <si>
    <t>Gestión de Lectura, Escritura y Oralidad</t>
  </si>
  <si>
    <t>GIT de Contratación</t>
  </si>
  <si>
    <t>Racionalización de Trámites: Simplifica, automatiza o elimina trámites y barreras administrativas innecesarias.</t>
  </si>
  <si>
    <t>Gestión Jurídica</t>
  </si>
  <si>
    <t>GIT de Gestión de Servicios Adminsitrativos</t>
  </si>
  <si>
    <t>Gestión de tecnologías de la información
y comunicaciones</t>
  </si>
  <si>
    <t>Participación Ciudadana en la Gestión Pública: Involucra a la sociedad en el diseño de políticas, control social y rendición de cuentas.</t>
  </si>
  <si>
    <t>Gestión Financiera</t>
  </si>
  <si>
    <t>GIT de Gestión del Talento Humano</t>
  </si>
  <si>
    <t>Seguimiento y Evaluación del Desempeño Institucional: Mide de forma continua el cumplimiento de metas y el impacto de la gestión.</t>
  </si>
  <si>
    <t>GIT de Gestión Financiera</t>
  </si>
  <si>
    <t>Gestión Contractual</t>
  </si>
  <si>
    <t>Oficina Asesora de Comunicaciones</t>
  </si>
  <si>
    <t>Transparencia, Acceso a la Información Pública y Lucha contra la Corrupción: Facilita el acceso a datos públicos y combate las prácticas corruptas.</t>
  </si>
  <si>
    <t>Gestión Administrativa</t>
  </si>
  <si>
    <t>Gestión de la Información Estadística: Produce y utiliza datos estadísticos confiables para la toma de decisiones basada en evidencia.</t>
  </si>
  <si>
    <t>Gestión Documental</t>
  </si>
  <si>
    <t>Oficina de Control Disciplinario Interno</t>
  </si>
  <si>
    <t>Gestión del Conocimiento y la Innovación: Captura, comparte y preserva el saber de la entidad para solucionar retos de forma creativa.</t>
  </si>
  <si>
    <t>Gestión de la Evaluación Independiente</t>
  </si>
  <si>
    <t>Oficina de Control Interno</t>
  </si>
  <si>
    <t>Control Interno: Aplica el Modelo Estándar de Control Interno (MECI) para asegurar el cumplimiento de objetivos y mitigar riesgos.</t>
  </si>
  <si>
    <t>Gestión de Control Disciplinario Interno</t>
  </si>
  <si>
    <t>Oficina de Tecnologías de la Información</t>
  </si>
  <si>
    <t xml:space="preserve"> Gestión de la evaluación Independiente </t>
  </si>
  <si>
    <t>Oficina Jurídica</t>
  </si>
  <si>
    <t>Gestión del control disciplinario interno</t>
  </si>
  <si>
    <t>Subdirección de Gestión Cultural y Artística</t>
  </si>
  <si>
    <t>Subdirección de Infraestructura y Patrimonio Cultural</t>
  </si>
  <si>
    <t>Subsecretaria de Gobernanza</t>
  </si>
  <si>
    <t>Subsecretaria Distrital de Cultura Ciudadana y Gestión del Conocimiento</t>
  </si>
  <si>
    <t>Plan Estratégico de Talento Humano</t>
  </si>
  <si>
    <t>Fortalecer el talento humano a través de la implementación de los planes asociados al proceso Gestión de Talento Humano, con el propósito de contribuir al desarrollo integral de los servidores públicos y consolidar la información relacionada con el talento humano de la Secretaría Distrital de Cultura, Recreación y Deporte. Esto permitirá optimizar la toma de decisiones y fortalecer los pilares del empleo público:</t>
  </si>
  <si>
    <t>Realizar seguimiento trimestal al cumplimiento de las actividades que se deben llevar a cabo y que se encuentran programadas dentro de los diferentes planes institucionales relacionados con Talento Humano</t>
  </si>
  <si>
    <t>3. Generar una cultura inteligente institucional y sectorial, centrada en el uso de las tecnologías de la información y las comunicaciones y, la mejora continua de saberes, conocimientos y habilidades del talento humano de las entidades, para comprender las necesidades de la ciudadanía, adaptándose a las transformaciones de la sociedad para la toma de decisiones informadas, creativas e innovadoras.</t>
  </si>
  <si>
    <t>E03: Generación de hábitos, creencias, comportamientos en los servidores públicos, que apoyados en la tecnología y las comunicaciones contribuirán a cumplir la misionalidad y a mejorar el funcionamiento de la entidad.</t>
  </si>
  <si>
    <t>Plan Institucional de Capacitación</t>
  </si>
  <si>
    <t>Brindar y proporcionar a los servidores públicos de la Secretaría Distrital de Cultura, Recreación y Deporte los contenidos y la formación necesaria para el desarrollo de competencias funcionales y comportamentales, contribuyendo con la consolidación y al desarrollo de las habilidades requeridas para el cargo.</t>
  </si>
  <si>
    <t xml:space="preserve">Inicia con la estructura del del plan, continúa con el desarrollo de las activides formativas y termina con la medición de la satisfacción . </t>
  </si>
  <si>
    <t>Grupo Interno de Trabajo de Gestión del Talento Humano</t>
  </si>
  <si>
    <t>Comité de Gestón  y Desempeño</t>
  </si>
  <si>
    <t>Realizar seguimiento trimestal al cumplimiento de las actividades que se deben llevar a cabo y que se encuentran programadas dentro  del plan de prevision de capacitacion</t>
  </si>
  <si>
    <t>Plan de Bienestar e incentivos</t>
  </si>
  <si>
    <t>Fortalecer el bienestar integral y la motivación de los(as) servidores(as) de la SCRD durante la vigencia 2026, mediante acciones de promoción, prevención, inclusión, desarrollo de capacidades, reconocimiento e incentivos, alineadas con el Programa Nacional de Bienestar 2023–2026 y con las necesidades evidenciadas en el diagnóstico, el clima organizacional y la batería de riesgos psicosociales.</t>
  </si>
  <si>
    <t>Inicia con la definición y formulación del plan, continúa con la puesta en marcha y seguimiento de las actividades y culmina con la medición de resultados y ajustes necesarios.</t>
  </si>
  <si>
    <t>Realizar seguimiento trimestal al cumplimiento de las actividades que se deben llevar a cabo y que se encuentran programadas dentro  del plan de prevision de bienestar e incentivos</t>
  </si>
  <si>
    <t>E02: Fortalecimiento de los modelos y mecanismos de gestión sectorial para la optimización de recursos, la construcción de objetivos conjuntos, la transmisión, divulgación, e intercambio de contenidos e información, y el posicionamiento de la cultura, la recreación y el deporte como eje transversal de la agenda pública.</t>
  </si>
  <si>
    <t>Plan de Trabajo Anual en Seguridad y Salud en el Trabajo</t>
  </si>
  <si>
    <t>Fortalecer la cultura de prevención y autocuidado en la entidad mediante la gestión efectiva de los riesgos laborales priorizados, a través de acciones integrales que contribuyan a proteger la vida y la salud de los colaboradores/as. Asimismo, busca promover el bienestar físico, mental y emocional del talento humano, garantizando entornos de trabajo seguros y saludables. Todo ello se desarrolla en cumplimiento del Decreto 1072 de 2015 y demás normas aplicables, asegurando la mejora continua del Sistema de Gestión de Seguridad y Salud en el Trabajo.</t>
  </si>
  <si>
    <t>Realizar seguimiento trimestal al cumplimiento de las actividades que se deben llevar a cabo y que se encuentran programadas dentro  del plan anual en seguridad y salud en el trabajo</t>
  </si>
  <si>
    <t>Programa de Transparencia y  Ética Púbica - PTEP</t>
  </si>
  <si>
    <t xml:space="preserve">Consolidar la cultura de legalidad y el modelo de integridad en la SCRD durante la vigencia 2026, mediante la ejecución de acciones estratégicas de transparencia y lucha contra la corrupción, asegurando el cumplimiento integral de la Política Pública Distrital de Transparencia y el marco normativo vigente, con especial observancia en la Ley 2195 de 2022 y el Decreto Distrital 189 de 2020
</t>
  </si>
  <si>
    <t>El Programa de Transparencia y Ética Pública (PTEP) 2026-2027 de la Secretaría Distrital de Cultura, Recreación y Deporte, aplica a todas y todos los servidores públicos, contratistas y colaboradores que tengan
relación con los procesos estratégicos, misionales, de apoyo y de evaluación independiente.</t>
  </si>
  <si>
    <t>https://culturarecreacionydeporte.gov.co/es/transparencia-acceso-informacion-publica/planeacion-presupuesto-informes/plan-anticorrupcion-y-de-atencion-al-ciudadano</t>
  </si>
  <si>
    <t>Realizar dos monitoreos cuatrimestrales como segunda línea de defensa a la ejecución del Programa de Transparencia y Etica Pública</t>
  </si>
  <si>
    <t>Número de monitoreos realizados por cuatrimestre</t>
  </si>
  <si>
    <t>Anexo 1 PTEP con monitoreo de segunda línea</t>
  </si>
  <si>
    <t>Plan Estratégico de Tecnologías de las Información y las Comunicaciones (PETI)</t>
  </si>
  <si>
    <t>Definir el mapa de ruta de la Secretaría de Cultura, Recreación y Deporte (SCRD) en materia de Tecnologías de la Información y las Comunicaciones (TIC) para el periodo 2024 - 2027, estableciendo los criterios de mayor relevancia para potenciar la implementación de normas, estándares y buenas prácticas que contribuyan al cumplimiento de la Política de Gobierno Digital establecida por el MinTic, especialmente frente al habilitador transversal de Arquitectura, y las demás políticas que el Distrito Capital formule a través de la Oficina de Alta Consejería Distrital de TIC, contribuyendo al mejoramiento de la gestión institucional y las interacciones con la ciudadanía, los grupos de valor, grupos de interés, y las partes interesadas, a través de herramientas, medios y servicios tecnológicos.</t>
  </si>
  <si>
    <t>Inicia con la definición y formulación del plan, continúa con la puesta en marcha de las actividades y culmina con la medición de resultados y ajustes necesarios.</t>
  </si>
  <si>
    <t>https://culturarecreacionydeporte.gov.co/es/transparencia-acceso-informacion-publica/planeacion-presupuesto-informes/plan-de-gasto-publico</t>
  </si>
  <si>
    <t>Actualización tecnológica: Modernizar el centro de cómputo de la Secretaría y adquirir un sistema de resguardo y recuperación de información</t>
  </si>
  <si>
    <t>% de cumplimineto de la actividad</t>
  </si>
  <si>
    <t>Servicios Tecnológicos Robustos y Eficientes</t>
  </si>
  <si>
    <t>100% 2024</t>
  </si>
  <si>
    <t>Automatización con RPA´s para el cargue de información: Buscar eficiencias operativas, con la ejecución rápida y precisa de procesos de cargue de información en los Sistemas de Cultured, FORMA y SECOP II, reduciendo costos y tiempos</t>
  </si>
  <si>
    <t>RPA´s automatizados</t>
  </si>
  <si>
    <t>50% 2025
50% 2026</t>
  </si>
  <si>
    <t>Reingeniería de SICON: Migrar el Sistema de Convocatorias - SICON a una plataforma moderna que integre tecnologías avanzadas de transformación digital, lago de datos y gestión del dato</t>
  </si>
  <si>
    <t>Sistema SICON migrado</t>
  </si>
  <si>
    <t>36% 2025
43% 2026 
21% 2027</t>
  </si>
  <si>
    <t>Sistema de trámites ciudadanos para el sector cultural de Bogotá: Desarrollar un sistema que permita la parametrización de cualquier trámite ciudadano del sector cultural de Bogotá, asegurando su vinculación con GOV.CO e interoperabilidad con sistemas de autenticación digital</t>
  </si>
  <si>
    <t>Sistema desarrollado</t>
  </si>
  <si>
    <t xml:space="preserve">39% 2025
61% 2026
</t>
  </si>
  <si>
    <t>Lago de datos sectorial para la Gestión Cultural en Bogotá: Desarrollar e implementar un lago de datos que unifique y gestione la información cultural del sector, facilitando el análisis y la toma de decisiones, asegurando la gobernanza efectiva de los datos.</t>
  </si>
  <si>
    <t>Lago de datos implementado</t>
  </si>
  <si>
    <t>45% 2024
55% 2025</t>
  </si>
  <si>
    <t>Sistema de gestión de seguridad y privacidad de la información: Implementar un sistema de gestión de seguridad de la información para robustecer los elementos asociados a la protección y conservación de la información propia de la gestión de la Entidad, en sus distintos niveles de privacidad</t>
  </si>
  <si>
    <t>Sistema de gestión de seguridad implementado</t>
  </si>
  <si>
    <t>62% 2025
38% 2026</t>
  </si>
  <si>
    <t>Estrategias de uso y apropiación en tecnología: Implementar estrategias de uso y apropiación en tecnología dirigida a los servidores públicos y contratistas de la Entidad, para fortalecer las capacidades y competencias de los colaboradores en el entendimiento, manejo y aprovechamiento de la tecnología disponible en la SCRD, así como de nuevas tecnologías existentes, incluyendo elementos de ofimática y manejo de equipos, uso y entendimiento de la Inteligencia Artificial y políticas y normas digitales.</t>
  </si>
  <si>
    <t>Estrategias implementadas</t>
  </si>
  <si>
    <t>54% 2025
46% 2026</t>
  </si>
  <si>
    <t>Nuevo Geoportal de la SCRD: Migración de capas existentes relacionadas con la gestión institucional, a tecnologías flexibles que permitan la consulta e interacción en tiempo real de la ciudadanía con los servicios culturales y recreativos.</t>
  </si>
  <si>
    <t>Capas existentes migradas</t>
  </si>
  <si>
    <t>37% 2024
63% 2025</t>
  </si>
  <si>
    <t>Estructuración del DRP: Identificar las necesidades, fases y recursos necesarios para la construcción del Plan de Recuperación de Desastres de la SCRD, a fin de contar con una herramienta de gestión que permita plasmar las acciones para continuidad de las infraestructuras críticas de la entidad.</t>
  </si>
  <si>
    <t>Sistema de gestión</t>
  </si>
  <si>
    <t>20% 2024 
80% 2025</t>
  </si>
  <si>
    <t>Plan de Tratamiento de Riesgos de Seguridad y Privacidad de la Información</t>
  </si>
  <si>
    <t>Plan de Seguridad y Privacidad de la Información</t>
  </si>
  <si>
    <r>
      <rPr>
        <b/>
        <sz val="10"/>
        <color rgb="FF000000"/>
        <rFont val="Arial"/>
      </rPr>
      <t xml:space="preserve">Acción Estratégica: </t>
    </r>
    <r>
      <rPr>
        <sz val="10"/>
        <color rgb="FF000000"/>
        <rFont val="Arial"/>
      </rPr>
      <t>Reporte a la ejecución y programación del PAC</t>
    </r>
  </si>
  <si>
    <t>Elaborar un reporte de ejecución y programación del Plan Anual de Caja (PAC), con el fin de suministrar información que permita a las dependencias realizar el seguimiento al cumplimiento de la programación de pagos y apoyar la gestión presupuestal de la entidad.</t>
  </si>
  <si>
    <t xml:space="preserve">N.A. </t>
  </si>
  <si>
    <t>Realizar un reporte mensual a la ejecución y programación del PAC</t>
  </si>
  <si>
    <t>(Número de reportes elaborados/ Número de reportes programados)*100</t>
  </si>
  <si>
    <t>Presetación (ppt) con el reporte mensual</t>
  </si>
  <si>
    <t>31/06/2026</t>
  </si>
  <si>
    <t>Plan de Integridad</t>
  </si>
  <si>
    <t>Generar actividades y espacios enfocados a la apropiación de los valores de Integridad para los servidores y servidoras de la SCRD, promoviendo así una cultura ética.</t>
  </si>
  <si>
    <t>Inicia con la definición y formulación del plan, continúa con la puesta en marcha de las actividades y culmina con la aplicación encuesta medición de Valores "Código de integridad".</t>
  </si>
  <si>
    <r>
      <rPr>
        <u/>
        <sz val="10"/>
        <color rgb="FF1155CC"/>
        <rFont val="Arial"/>
      </rPr>
      <t>https://www.culturarecreacionydeporte.gov.co/es/transparencia-acceso-informacion-publica/planeacion-presupuesto-informes/plan-de-gasto-publico</t>
    </r>
  </si>
  <si>
    <t>Realizar seguimiento trimestal al cumplimiento de las actividades que se deben llevar a cabo y que se encuentran programadas dentro  del plan de integridad</t>
  </si>
  <si>
    <t xml:space="preserve"> Porcentaje de seguimiento - informes) = (Número de informes presentados/ Total de informes programados (3) / 100</t>
  </si>
  <si>
    <r>
      <rPr>
        <b/>
        <sz val="10"/>
        <color theme="1"/>
        <rFont val="Arial"/>
      </rPr>
      <t>Acción Estratégica:</t>
    </r>
    <r>
      <rPr>
        <sz val="10"/>
        <color theme="1"/>
        <rFont val="Arial"/>
      </rPr>
      <t xml:space="preserve"> Seguimiento mensual al Plan Anual de Caja (PAC) y gestión de desviaciones.</t>
    </r>
  </si>
  <si>
    <t>Fortalecer la gestión financiera de la Subsecretaría mediante el seguimiento oportuno al Programa Anual Mensualizado de Caja (PAC) y la coordinación de los recursos públicos, privados y comunitarios, con el fin de garantizar la ejecución eficiente del presupuesto y el cumplimiento de las acciones de la política de cultura ciudadana.</t>
  </si>
  <si>
    <t>N.A</t>
  </si>
  <si>
    <t>Lograr 100% de los seguimientos mensuales al PAC realizados dentro de los plazos establecidos y con las acciones de mejora implementadas cuando se identifiquen desviaciones</t>
  </si>
  <si>
    <t xml:space="preserve">
Nombre Indicador: Porcentaje de cumplimiento en el seguimiento al PAC
Formula: 
(Número de seguimientos al PAC realizados / Número de seguimientos al PAC programados)*100</t>
  </si>
  <si>
    <t>Tablero de Control / Matriz de Seguimiento</t>
  </si>
  <si>
    <t>Plan de acción operativo</t>
  </si>
  <si>
    <t>Definir y concertar las actividades, productos, metas e indicadores que ejecutará la Dirección de Redes y Acción Colectiva (DRAC) durante la vigencia correspondiente, alineados con los objetivos estratégicos, el Plan Distrital de Desarrollo (PDD), el Plan Estratégico Institucional (PEI) y demás instrumentos de planeación aplicables, con el fin de garantizar el seguimiento, control y evaluación efectiva de la gestión institucional.</t>
  </si>
  <si>
    <t>El Plan de Acción Operativo comprende la formulación, programación, ejecución y seguimiento de las metas, actividades e indicadores de gestión a cargo de la Dirección de Redes y Acción Colectiva durante la vigencia correspondiente. En concordancia con los lineamientos del Plan Distrital de Desarrollo (PDD) y el Plan Estratégico Institucional (PEI).</t>
  </si>
  <si>
    <t>Directora de Redes y Acción Colectiva</t>
  </si>
  <si>
    <t>Drive de la Dirección</t>
  </si>
  <si>
    <t>Lograr el 100% de cumplimiento del Plan de Acción Operativo de la Dirección de Redes y Acción Colectiva durante la vigencia.</t>
  </si>
  <si>
    <t>Nombre del Indicador: 
Porcentaje de cumplimiento del plan de acción operativo de la Dirección de Redes y Acción Colectiva
Formula:
 (No. de actividades realizadas que superan el estado de "En proceso" del plan de acción operativo de la DRAC/No total de actividades programadas en el plan de acción operativo de la DRAC) *100</t>
  </si>
  <si>
    <t>1. Plan de Acción operativo formulado 
2. Acta de Reunión -  Seguimientos del plan de acción operativo y reportes de avance en el Plan de Acción Operativo.</t>
  </si>
  <si>
    <t xml:space="preserve">Plan de acción operativo  </t>
  </si>
  <si>
    <t>Definir, orientar y estructurar las actividades, productos, metas e indicadores que ejecutará la Dirección de Transformaciones Culturales (DTC) durante la vigencia, garantizando la alineación con los objetivos estratégicos, el Plan Distrital de Desarrollo (PDD), el Plan Estratégico Institucional (PEI) y los demás instrumentos de planeación aplicables, para facilitar el seguimiento, control y evaluación efectiva de la gestión institucional.</t>
  </si>
  <si>
    <t>El Plan de Acción Operativo integra los procesos de planificación, programación, ejecución, seguimiento, de las metas, actividades e indicadores de gestión de la Dirección de Transformaciones Culturales (DTC), en concordancia con el Plan Distrital de Desarrollo (PDD), el Plan Estratégico Institucional (PEI) y las directrices institucionales vigentes.</t>
  </si>
  <si>
    <t>Director de Transformaciones Culturales</t>
  </si>
  <si>
    <t>Lograr el 100% de cumplimiento  del Plan de Acción Operativo de la Dirección de Transformaciones Culturales</t>
  </si>
  <si>
    <t>Nombre del Indicador: Porcentaje de cumplimiento del Plan de Acción Operativo de la Dirección de Transformaciones Culturales.
Fomula:
(Número de actividades ejecutadas del Plan de Acción Operativo de la DTC / Total de actividades programadas en el Plan de Acción Operativo de la DTC) × 100</t>
  </si>
  <si>
    <t>1. Plan de Acción operativo formulado 
2. Acta de Reunión- Seguimientos del plan de acción operativo y reportes de avance en el Plan de Acción Operativo.</t>
  </si>
  <si>
    <t>Plan de la Estrategia Anual de Relacionamiento con la Ciudadanía</t>
  </si>
  <si>
    <t>Fortalecer el relacionamiento entre la Secretaría Distrital de Cultura, Recreación y Deporte y la ciudadanía mediante la consolidación de un modelo institucional articulado, transparente, participativo y centrado en las personas, que contribuya al mejoramiento de la experiencia ciudadana, al fortalecimiento de la confianza en la gestión pública y a la generación de valor público.</t>
  </si>
  <si>
    <t>Comprende las acciones institucionales relacionadas con la gobernanza del Modelo, el fortalecimiento de la atención y la experiencia ciudadana, la consolidación de la inteligencia institucional para el relacionamiento con la ciudadanía y los mecanismos de seguimiento, evaluación y mejora continua definidos en el plan.</t>
  </si>
  <si>
    <t>Directora de Gestión Corporativa y Relación con el Ciudadano</t>
  </si>
  <si>
    <t>Lograr el 100% de cumplimiento del Plan de la Estrategia Anual de Relacionamiento con la Ciudadanía</t>
  </si>
  <si>
    <t>Porcentaje de implementación de las acciones definidas en el Plan de la Estrategia Anual de Relacionamiento con la Ciudadanía = (Número de acciones cumplidas/Número de acciones programadas)*100</t>
  </si>
  <si>
    <t>Informe ejecutivo trimestral de la ejecución de las acciones de la Matriz  hoja de ruta de la estrategia de relacionamiento con la ciudadanía</t>
  </si>
  <si>
    <t>Plan de Mejoramiento de la SCRD</t>
  </si>
  <si>
    <t>Contribuir al fortalecimiento del módulo de Control Interno de CULTURED mediante la identificación, recopilación y comunicación de las debilidades, necesidades de ajuste y oportunidades de mejora evidenciadas en su funcionamiento.</t>
  </si>
  <si>
    <t>La acción comprende la revisión del módulo de Control Interno de CULTURED y la recopilación de las debilidades, necesidades de ajuste y oportunidades de mejora identificadas por la Oficina de Control Interno o reportadas por las demás líneas de defensa. Como resultado, se elaborará y remitirá una comunicación consolidada al equipo responsable del desarrollo del aplicativo para su análisis y gestión. El alcance no incluye la implementación de los ajustes identificados, por cuanto su implementación corresponde a la valoración técnica, priorización y ejecución por parte del equipo responsable del desarrollo del sistema.</t>
  </si>
  <si>
    <t>Elaborar y remitir una (1) comunicación consolidada que contenga las debilidades, necesidades de ajuste y oportunidades de mejora identificadas en el módulo de Control Interno de CULTURED.</t>
  </si>
  <si>
    <t>Comunicaciones consolidadas remitidas al equipo responsable del desarrollo del aplicativo con las debilidades, necesidades de ajuste y oportunidades de mejora identificadas en el módulo de Control Interno de CULTURED.
 Fórmula: Cantidad de comunicaciones consolidadas remitidas.</t>
  </si>
  <si>
    <t>Comunicación consolidada remitida al equipo responsable del desarrollo del aplicativo que contenga las debilidades, necesidades de ajuste y oportunidades de mejora identificadas en el módulo de Control Interno de CULTURED.</t>
  </si>
  <si>
    <t>Una (1) comunicación consolidada remitida.</t>
  </si>
  <si>
    <r>
      <rPr>
        <b/>
        <sz val="10"/>
        <color theme="1"/>
        <rFont val="Arial"/>
      </rPr>
      <t>Acción Estratégica</t>
    </r>
    <r>
      <rPr>
        <sz val="10"/>
        <color theme="1"/>
        <rFont val="Arial"/>
      </rPr>
      <t>: Generación de datos e indicadores macroeconómicos de la Cuenta Satélite de Economía Cultural y Creativa.</t>
    </r>
  </si>
  <si>
    <t>Desarrollar las etapas de la Cuenta Satélite de Economía Cultural y Creativa para proveer información económica y estadística de calidad que sustente la toma de decisiones del sector público y privado en el marco de la Política Pública Distrital de Economía Cultural y Creativa.</t>
  </si>
  <si>
    <t>Generar datos economicos y estadisticas macroeconomicas por medio de las etapas (5) que contempla la Cuenta Satélite de Economía, Cultural y Creativa, para la toma de decisiones del sector público y privado en el marco de la  Política Pública Distrital de Economía, Cultural y Creativa</t>
  </si>
  <si>
    <t>Porcentaje de ejecución de las etapas para cumplir con la generación de datos economicos y estadisticos macroeconomicos  de la cuenta Satelite=  Número de etapas ejecutadas en el segundo semestre de la vigencia / Número total de etapas programadas (5)/100</t>
  </si>
  <si>
    <t>1. Documento metodologico con el DANE (etapas)
2.Documento técnico de resultados de la Cuenta Satelitas
3. Cuadros y tablas de salida</t>
  </si>
  <si>
    <r>
      <rPr>
        <b/>
        <sz val="10"/>
        <color theme="1"/>
        <rFont val="Arial"/>
      </rPr>
      <t>Acción Estratégica:</t>
    </r>
    <r>
      <rPr>
        <sz val="10"/>
        <color theme="1"/>
        <rFont val="Arial"/>
      </rPr>
      <t xml:space="preserve"> Fomento y activación de redes locales colaborativas en los Distritos Creativos.</t>
    </r>
  </si>
  <si>
    <t>Apoyar la creación e implementación redes locales colaborativas en los Distritos Creativos durante la vigencia 2026, promoviendo el trabajo articulado y el fortalecimiento del ecosistema cultural y creativo.</t>
  </si>
  <si>
    <t>Apoyar la creación e implementación de 5 redes locales colaborativas activadas en los Distritos Creativos, durante la vigencia 2026.</t>
  </si>
  <si>
    <t>Porcentaje de Cumplimiento= (Número de redes locales creadas e implementadas en el periodo)/ )Total de redes proyectadas en Distritos Creativos (5))/100</t>
  </si>
  <si>
    <t>5 Proyectos en red ejecutados, lo cual, se evidencia en el informes final y como soportes los informes y actas de seguimiento.</t>
  </si>
  <si>
    <r>
      <rPr>
        <b/>
        <sz val="10"/>
        <color theme="1"/>
        <rFont val="Arial"/>
      </rPr>
      <t>Acción Estratégica:</t>
    </r>
    <r>
      <rPr>
        <sz val="10"/>
        <color theme="1"/>
        <rFont val="Arial"/>
      </rPr>
      <t xml:space="preserve"> Seguimiento y evaluación al cumplimiento del Plan Anual de Investigaciones.</t>
    </r>
  </si>
  <si>
    <t>Realizar seguimientos periódicos al Plan Anual de Investigaciones durante el segundo semestre de la vigencia, con el fin de verificar el cumplimiento de los compromisos aprobados mediante la Resolución 525 de 2021 por el Secretario de Cultura, Recreación y Deporte.</t>
  </si>
  <si>
    <t>Realizar 2 seguimientos al Plan Anual de Investigaciones (Resolución 525 de 2021) aprobado por el Secretario de Cultura, Recreación y Deporte, durante el segundo semestre de la vigencia.</t>
  </si>
  <si>
    <t xml:space="preserve"> Porcentaje de seguimientos del PAI = (Número de seguimientos realizados al Plan Anual de Investigaciones en el segundo semestre/ Total de seguimientos programados (2)) / 100</t>
  </si>
  <si>
    <t>2 Informes de seguimiento radicados en ORFEO</t>
  </si>
  <si>
    <r>
      <rPr>
        <b/>
        <sz val="10"/>
        <color theme="1"/>
        <rFont val="Arial"/>
      </rPr>
      <t>Acción Estratégica:</t>
    </r>
    <r>
      <rPr>
        <sz val="10"/>
        <color theme="1"/>
        <rFont val="Arial"/>
      </rPr>
      <t xml:space="preserve"> Implementación y seguimiento de la Estrategia 'EstarBien'.</t>
    </r>
  </si>
  <si>
    <t>Formalizar, ejecutar y realizar el seguimiento continuo a la estrategia 'EstarBien' mediante el cumplimiento de su plan de acción y cronograma establecido.</t>
  </si>
  <si>
    <t>Formalizar, ejecutar y hacer seguimiento a la estrategia 'EstarBien' a través de su plan de acción y cronograma.</t>
  </si>
  <si>
    <t>Porcentaje de avance e implementación de la Estrategia "EstarBien".
Porcentaje de Avance= Número de actividades ejecutadas de la Estrategia "EstarBien"/Número total de actividades programadas en la Estrategia "EstarBien") *100</t>
  </si>
  <si>
    <t>1. Documento de estrategia "EstarBien" formalizado y publicado
2.  Documento plan de acción formalizado y publicado
Anexo 1: cronograma
3. Informe trimestral ejecutivos del plan</t>
  </si>
  <si>
    <r>
      <rPr>
        <b/>
        <sz val="10"/>
        <color theme="1"/>
        <rFont val="Arial"/>
      </rPr>
      <t>Acción Estratégica:</t>
    </r>
    <r>
      <rPr>
        <sz val="10"/>
        <color theme="1"/>
        <rFont val="Arial"/>
      </rPr>
      <t xml:space="preserve"> Implementación y seguimiento de la Estrategia 'Escuela de Futuros'.</t>
    </r>
  </si>
  <si>
    <t>Formalizar, ejecutar y realizar el seguimiento continuo a la estrategia 'Escuela de Futuros' mediante el cumplimiento de su plan de acción y cronograma establecido.</t>
  </si>
  <si>
    <t>Formalizar, ejecutar y hacer seguimiento a la estrategia 'Escuelas de Futuros' a través de su plan de acción y cronograma.</t>
  </si>
  <si>
    <t>Porcentaje de avance e implementación de la Estrategia "Escuela de Futuros".
Porcentaje de Avance= Número de actividades ejecutadas de la Estrategia "Escuela de Futuros"/Número total de ctividades programadas en la Estrategia "Escuela de Futuros") *100</t>
  </si>
  <si>
    <t>1. Documento de estrategia "Escuela de Futuros" formalizado y publicado
2.  Documento plan de acción formalizado y publicado
Anexo 1: cronograma
3. Informe trimestral ejecutivos del plan</t>
  </si>
  <si>
    <r>
      <rPr>
        <b/>
        <sz val="10"/>
        <color theme="1"/>
        <rFont val="Arial"/>
      </rPr>
      <t>Acción Estratégica:</t>
    </r>
    <r>
      <rPr>
        <sz val="10"/>
        <color theme="1"/>
        <rFont val="Arial"/>
      </rPr>
      <t xml:space="preserve"> Implementación y seguimiento de la Estrategia 'Centro Vive'.</t>
    </r>
  </si>
  <si>
    <t>Formalizar, ejecutar y realizar el seguimiento continuo a la estrategia 'Centro Vive' mediante el cumplimiento de su plan de acción y cronograma establecido.</t>
  </si>
  <si>
    <t xml:space="preserve"> Elaborar, ejecutar y realizar el seguimiento a la Estrategia "CentroVive" durante la vigencia</t>
  </si>
  <si>
    <t>Porcentaje de avance e implementación de la Estrategia "Centro Vive".
Porcentaje de Avance= Número de actividades ejecutadas de la Estrategia "Centro Vive"/Número total de actividades programadas en la Estrategia "Centro vive") *100</t>
  </si>
  <si>
    <t>1. Documento de estrategia "Centro Vive" formalizado y publicado
2.  Documento plan de acción formalizado y publicado
Anexo 1: cronograma
3. Informe trimestral ejecutivos del plan</t>
  </si>
  <si>
    <r>
      <rPr>
        <b/>
        <sz val="10"/>
        <color theme="1"/>
        <rFont val="Arial"/>
      </rPr>
      <t xml:space="preserve">Acción Estratégica: </t>
    </r>
    <r>
      <rPr>
        <sz val="10"/>
        <color theme="1"/>
        <rFont val="Arial"/>
      </rPr>
      <t xml:space="preserve">Brindar orientaciones virtuales o presenciales a las entidades Sin Ánimo de Lucro y/o Ciudadania en general, con fines culturales y/o recreodeportivos  </t>
    </r>
  </si>
  <si>
    <t>Atender y orientar a la ciudadanía que contacten a la Dirección de Persona Juridicas, a través de las plataformas destinadas para tal fin, para resolver inquietudes, ampliar aclaraciones y otros requerimientos que consideren  los solicitantes, relacionados con la función de Inspección, Vigilancia y Control (IVC) y regristral de las entidades de su competencia, entre otros temas.</t>
  </si>
  <si>
    <t xml:space="preserve">Atender y orientar a toda la ciudadanía solicitante de orientaciones </t>
  </si>
  <si>
    <t>Nombre del indicador: Porcentaje de Orientaciones atendidas
Formula: 100% de orientaciones atendidas</t>
  </si>
  <si>
    <t>Relación de las orientaciones realizadas</t>
  </si>
  <si>
    <t xml:space="preserve">Plan de cumplimiento normativo </t>
  </si>
  <si>
    <t>Fortalecer el proceso de planeación mediante el plan de acción institucional por dependencias que incluye el plan de adecuación y sostenibilidad del MIPG, con el fin de realizar el seguimiento, monitoreo y evaluación a las acciones programadas para el cumplimiento de los objetivos y resultados institucionales.</t>
  </si>
  <si>
    <t>Este instrumento establece los lineamientos que orientan a todas las dependencias de la entidad, a la ciudadanía y a otros grupos de interés, en la alineación entre las dimensiones del modelo intergrado de planeación y gestión, el plan estratégico institucional, las responsabilidades por dependencia y los productos esperados que sostengan y complementen lo previsto para el cumplimiento de la gestión institucional.</t>
  </si>
  <si>
    <t>Comité Institucional de Gestión y Desempeño o Comité Directivo</t>
  </si>
  <si>
    <t>https://www.culturarecreacionydeporte.gov.co/es/transparencia-acceso-informacion-publica/planeacion-presupuesto-informes/plan-de-accion</t>
  </si>
  <si>
    <t xml:space="preserve">Implementar un esquema de análisis y seguimiento semestral de litigiosidad de la SCRD para identificar causas recurrentes y definir acciones de prevención del daño antijurídico. </t>
  </si>
  <si>
    <t xml:space="preserve"> Porcentaje de seguimiento - informes) = (Número de informes presentados/ Total de informes programados (2) / 100</t>
  </si>
  <si>
    <t>2 Informes semestrales de análisis de litigiosidad de la SCRD</t>
  </si>
  <si>
    <t>Elaborar y Consolidar la Agenda Regulatoria para 2026 en el marco del Procedimiento "Producción Normativa, Desarrollo Regulatorio" y la actualización a demanda de las dependencias o entidades del sector, acorde con la normativa y procedimiento distrital sobre la materia.</t>
  </si>
  <si>
    <t xml:space="preserve"> Porcentaje de actualizaciones : (Número de actualizaciones de la agenda regulatoria/ sobre solicitudes realizadas)/ 100</t>
  </si>
  <si>
    <t>Agenda regulatoria elaborada y actualizada en la vigencia.</t>
  </si>
  <si>
    <r>
      <rPr>
        <b/>
        <sz val="10"/>
        <color theme="1"/>
        <rFont val="Arial"/>
      </rPr>
      <t>Acción Estratégica</t>
    </r>
    <r>
      <rPr>
        <sz val="10"/>
        <color theme="1"/>
        <rFont val="Arial"/>
      </rPr>
      <t>: Gestión y elaboración de contratos y convenios institucionales.</t>
    </r>
  </si>
  <si>
    <t>Elaborar oportunamente los contratos y convenios requeridos por las diferentes áreas institucionales, asegurando el cumplimiento de las necesidades operativas y la normativa legal vigente.</t>
  </si>
  <si>
    <t>Elaborar los Contratos o Convenios solicitados por el area que requiere la necesidad.</t>
  </si>
  <si>
    <t>Numero de Contratos o Convenios elaborados /numero de solicitudes recibidas /100</t>
  </si>
  <si>
    <t>los contratos o convenios realizados de acuerdo a las solicitudes recibidas</t>
  </si>
  <si>
    <r>
      <rPr>
        <b/>
        <sz val="11"/>
        <color theme="1"/>
        <rFont val="Arial"/>
      </rPr>
      <t xml:space="preserve">Acción Estratégica: </t>
    </r>
    <r>
      <rPr>
        <sz val="11"/>
        <color theme="1"/>
        <rFont val="Arial"/>
      </rPr>
      <t>Formulación y aprobación del la Estrategia y el Plan de Comunicaciones</t>
    </r>
  </si>
  <si>
    <t>Formular y aprobar  el Plan de Comunicaciones, que el seguimiento, la consolidación y la gestión de las acciones de comunicación que apoyan los procesos de formación, fortalecimiento, eventos territoriales, actividades comunitarias, campañas e iniciativas de comunicación institucional, con el fin de garantizar su adecuada planeación, ejecución y divulgación oportuna, contribuyendo al posicionamiento de la gestión institucional. Así mismo, formular la Estrategia de Comunicaciones que orientará la implementación de las acciones institucionales y servirá como base para la gestión comunicativa.</t>
  </si>
  <si>
    <t xml:space="preserve">N.A </t>
  </si>
  <si>
    <t>Formular y aprobar el plan  y la estrategia de comunicaciones</t>
  </si>
  <si>
    <t>Documento del Plan y la Estategia de Comunicaciones aprobados</t>
  </si>
  <si>
    <t>(Número de documentos aprobados/Numero de documentos formulados)*100</t>
  </si>
  <si>
    <t>Plan de Participación Ciudadana</t>
  </si>
  <si>
    <t xml:space="preserve">Fortalecer la gobernanza cultural participativa y la incidencia efectiva de la ciudadanía, tanto en las instancias del Sistema Distrital de Arte, Cultura y Patrimonio como en los espacios de diálogo ciudadano promovidos por la SCRD; mediante estrategias de articulación territorial, fortalecimiento de capacidades, reconocimiento de liderazgos y promoción de mecanismos de control social, con el fin de mejorar la gestión pública cultural, incrementar la confianza institucional y consolidar procesos culturales sostenibles e incluyentes en Bogotá D.C.
</t>
  </si>
  <si>
    <t xml:space="preserve">El presente Plan de Participación Ciudadana 2026 abarca las acciones estratégicas, metodológicas y operativas lideradas por la Secretaría Distrital de Cultura, Recreación y Deporte (SCRD), diseñadas para dinamizar la participación incidente de la ciudadanía en Bogotá D.C. </t>
  </si>
  <si>
    <t>https://www.culturarecreacionydeporte.gov.co/es/transparencia-acceso-informacion-publica/informacion-entidad/pcd-pn-01-plan-de-participacion</t>
  </si>
  <si>
    <t>1.Elaborar y consolidar el Plan de Participación Ciudadana para 2027
2.Revisar si aplica la modificación de la Estrategia de Participación Ciudadana.</t>
  </si>
  <si>
    <t xml:space="preserve">1.(1) Documento elaborado y revisado por la Dirección de Asunto Locales y Participación 
2. (1) Estrategia revisada </t>
  </si>
  <si>
    <t xml:space="preserve">
1. Documento elaborado del Plan de participación Ciudadana en el enlace dispuesto por OAP
2. Acta de revisión  de la Estrategia revisada  en ORFEO</t>
  </si>
  <si>
    <r>
      <rPr>
        <b/>
        <sz val="10"/>
        <color theme="1"/>
        <rFont val="Arial"/>
      </rPr>
      <t xml:space="preserve">Acción Estratégica: </t>
    </r>
    <r>
      <rPr>
        <sz val="10"/>
        <color theme="1"/>
        <rFont val="Arial"/>
      </rPr>
      <t>Gestión, autocontrol y seguimiento a las actuaciones de control interno disciplinario.</t>
    </r>
  </si>
  <si>
    <t>Gestionar las actuaciones disciplinarias iniciadas a partir de las quejas recibidas en la Oficina de Control Interno Disciplinario, realizando su seguimiento a través del acta de autocontrol mensual para evaluar y optimizar la gestión y el desempeño de la dependencia.</t>
  </si>
  <si>
    <t>Gestionar las actuaciones disciplinarias de los servidores publicos, las cuales se originan a partir de las quejas allegadas a la oficina de control inerno disciplinario, a través del  autocontrol mensual, con el propósito de evaluar la gestión y desempeño de la oficina</t>
  </si>
  <si>
    <t>Numero de procesos disciplinarios adelantados,Quejas e informes de servidores públicos,
recibidos/Porcentaje de actuaciones disciplinarias
tramitadas /100</t>
  </si>
  <si>
    <t>Procesos disciplinarios adelantados,Quejas e informes de servidores públicos tramitados</t>
  </si>
  <si>
    <r>
      <rPr>
        <b/>
        <sz val="10"/>
        <color theme="1"/>
        <rFont val="Arial"/>
      </rPr>
      <t>Acción Estratégica:</t>
    </r>
    <r>
      <rPr>
        <sz val="10"/>
        <color theme="1"/>
        <rFont val="Arial"/>
      </rPr>
      <t xml:space="preserve"> Atención y soporte técnico integral a través de la mesa de servicios.</t>
    </r>
  </si>
  <si>
    <t>Atender de manera oportuna los requerimientos tramitados a través de la mesa de servicios por parte de los servidores públicos y contratistas de la entidad durante la vigencia.</t>
  </si>
  <si>
    <t xml:space="preserve">Atender el 90% de los requerimiento recibidas a través de la mesa de servicios, que requiera los servidores y contratistas durante la vigencia </t>
  </si>
  <si>
    <t>Porcentaje de requerimientos atendidos= (Número de requerimiento atendidos /Número de requerimiento solictados) *100</t>
  </si>
  <si>
    <t>Reporte de requerimientos de la mesa de servicios en la vigencia 2026</t>
  </si>
  <si>
    <r>
      <rPr>
        <b/>
        <sz val="10"/>
        <color theme="1"/>
        <rFont val="Arial"/>
      </rPr>
      <t xml:space="preserve">Acción Estratégica: </t>
    </r>
    <r>
      <rPr>
        <sz val="10"/>
        <color theme="1"/>
        <rFont val="Arial"/>
      </rPr>
      <t>Formulación y seguimiento de la Política Institucional de Formación e Investigación de la Red Distrital de Bibliotecas Públicas.</t>
    </r>
  </si>
  <si>
    <t>Formular y realizar el seguimiento a la Política Institucional de Formación e Investigación para la Red Distrital de Bibliotecas Públicas de Bogotá durante el segundo semestre de 2026, con el fin de fortalecer los procesos pedagógicos, de análisis y generación de conocimiento en el sistema bibliotecario.</t>
  </si>
  <si>
    <t>Fomular 1 Política Institucional de Formación e Investigación de la red Distrital de Biblioteca Públicas de Bogotá y hacer su respectivo seguimiento durante el segundo semestre del 2026</t>
  </si>
  <si>
    <t xml:space="preserve">1. Una Política Institucional de Formación e Investigación de la red Distrital de Biblioteca Públicas de Bogotá Formulada, aprobada y publicada
2. Una Seguimiento realizado a la Política Institucional de Formación e Investigación de la red Distrital de Biblioteca Públicas de Bogotá </t>
  </si>
  <si>
    <t xml:space="preserve">1. Política Institucional de Formación e Investigación de la red Distrital de Biblioteca Públicas de Bogotá Formulada, aprobada y publicada
2. Acta de seguimiento de la Política Institucional de Formación e Investigación de la red Distrital de Biblioteca Públicas de Bogotá </t>
  </si>
  <si>
    <r>
      <rPr>
        <b/>
        <sz val="10"/>
        <color theme="1"/>
        <rFont val="Arial"/>
      </rPr>
      <t xml:space="preserve">Acción Estratégica: </t>
    </r>
    <r>
      <rPr>
        <sz val="10"/>
        <color theme="1"/>
        <rFont val="Arial"/>
      </rPr>
      <t>Actualizar los lineamientos documentales del Sistema de Gestión de la SCRD mediante la modificación del manual, procedimiento y plantillas vigentes, así como la creación de la plantilla independiente para protocolos, ajustando el contenido normativo y estructural de los tipos documentales de la entidad.</t>
    </r>
  </si>
  <si>
    <t>Estandarizar, actualizar y normar la  documentación de la SCRD, garantizando que la creación de manuales, procedimientos, políticas, instructivos,guías y protocolos responda a reglas claras, actualizadas y alineadas al modelo MIPG; así como asegurar  el cumplimiento normativo en todos los procesos institucionales y se facilita la auditoría, la transparencia y la continuidad de la gestión en la entidad.</t>
  </si>
  <si>
    <t>Modificar Siete (7) documentos normativos e instrumentales del proceso de Gestión de la Mejora Continua y crear Una (1) plantilla específica para el tipo documental 'Protocolo', logrando el 100% de adopción en el Sistema de Gestión Institucional al cierre de la vigencia.</t>
  </si>
  <si>
    <t>Nombre del Indicador: Porcentaje de actualización y estandarización de los documentos que dan lineamintos al Sistema de Gestión MIPG.
Indicador: (Número de documentos modificados y creados en el SG/Total de documentos programados (8))* 100</t>
  </si>
  <si>
    <t>Documentos modificados, revisados, aprobados , avalados y publicados en el link de transparencia:
1. GMC-MN-01 v6 Manual de Creación y Control de los Documentos del Sistema de Gestión MIPG de la SCRD
2. GMC-PR-01 v6 Creación y Control de Documentos
3. GMC-MN-01-FR-16 v2 Plantilla para Procedimiento
4.GMC-MN-01-FR-14 v2 Plantilla para Políticas Institucionales
5. GMC-MN-01-FR-12 v2 Plantilla de Elaboración de Instructivo
6. GMC-MN-01-FR-11 v2 Plantilla de Elaboración de Guía
7. GMC-MN-01-FR-10 v2 Plantilla de Elaboración de Manual
8. GMC-MN-01-FR-[XX] v1  NUEVA: Plantilla de Elaboración de Protocolo</t>
  </si>
  <si>
    <r>
      <rPr>
        <b/>
        <sz val="10"/>
        <color theme="1"/>
        <rFont val="Arial"/>
      </rPr>
      <t>Acción Estratégica:</t>
    </r>
    <r>
      <rPr>
        <sz val="10"/>
        <color theme="1"/>
        <rFont val="Arial"/>
      </rPr>
      <t xml:space="preserve"> Fortalecimiento de capacidades y redes colaborativas para agentes culturales y creativos.</t>
    </r>
  </si>
  <si>
    <t>Realizar jornadas de fortalecimiento de capacidades y redes de trabajo dirigidas a  agentes de sectores participantes en proyectos en red, con el fin de mejorar sus habilidades en la gestión de alianzas estratégicas y trabajo colaborativo.</t>
  </si>
  <si>
    <t>Realizar 2  jornadas de  fortalecimiento de capacidades y redes de trabajo dirigidas a 30 agentes pertenecientes a 6 sectores participantes de proyectos en red , orientadas a mejorar sus capacidades para la gestión de alianzas y trabajo colaborativo.</t>
  </si>
  <si>
    <t xml:space="preserve">
Número de jornadas: 
(Jornadas realizadas / Jornadas programadas)*100
</t>
  </si>
  <si>
    <t>Documento metodológico de diseño del evento "Tanque  de oportunidades" 
Sistematización del  "Tanque  de oportunidades" 
.</t>
  </si>
  <si>
    <t>Acción Estratégica: Seguimiento presupuestal a la cada uno de los proyectos de inversión a cargo de la Subsecretaria de Gobernanza.</t>
  </si>
  <si>
    <t>Realizar seguimientos periódicos que permitan identificar posibles alertas sobre la ejecución presupuestal, procesos contractuale que permita  fortalecer la toma de decisiones para cumplir con los compromisos programados, alienados con metas institucionales</t>
  </si>
  <si>
    <t xml:space="preserve">Realizar 5 seguimentos a la ejecución presupuestal y contractual durante el segundo semestre de la vigencia 2026 </t>
  </si>
  <si>
    <t xml:space="preserve">
Nombre del Indicador: Porcentaje de seguimentos a la ejecución presupuestal y contractual
Formula: (Seguimientos realizados / Seguimientos programados (5) ) × 100
</t>
  </si>
  <si>
    <t>(5) Actas de reunión radicadas en ORFEO que evidencia  la ejecución presupuestal y contractual durante el segundo semestre de la vigencia 2026
.</t>
  </si>
  <si>
    <t>Quinta parte - Control de cambios del Plan</t>
  </si>
  <si>
    <t>Versión</t>
  </si>
  <si>
    <t>Fecha</t>
  </si>
  <si>
    <t>Control de cambios</t>
  </si>
  <si>
    <t>ELABORÓ</t>
  </si>
  <si>
    <t>ABROBÓ</t>
  </si>
  <si>
    <t>VALIDÓ</t>
  </si>
  <si>
    <t>AVALÓ</t>
  </si>
  <si>
    <t>Versión inicial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</si>
</sst>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m/yyyy"/>
    <numFmt numFmtId="165" formatCode="0.0%"/>
  </numFmts>
  <fonts count="37">
    <font>
      <sz val="11"/>
      <color theme="1"/>
      <name val="Calibri"/>
      <scheme val="minor"/>
    </font>
    <font>
      <b/>
      <sz val="11"/>
      <color theme="1"/>
      <name val="Calibri"/>
      <scheme val="minor"/>
    </font>
    <font>
      <sz val="11"/>
      <color theme="1"/>
      <name val="Calibri"/>
      <scheme val="minor"/>
    </font>
    <font>
      <sz val="12"/>
      <color theme="1"/>
      <name val="Arial"/>
    </font>
    <font>
      <sz val="11"/>
      <name val="Calibri"/>
    </font>
    <font>
      <b/>
      <sz val="12"/>
      <color theme="1"/>
      <name val="Trebuchet MS"/>
    </font>
    <font>
      <sz val="11"/>
      <color theme="1"/>
      <name val="Arial"/>
    </font>
    <font>
      <b/>
      <sz val="12"/>
      <color theme="1"/>
      <name val="Arial"/>
    </font>
    <font>
      <sz val="14"/>
      <color theme="1"/>
      <name val="Arial"/>
    </font>
    <font>
      <b/>
      <sz val="10"/>
      <color theme="1"/>
      <name val="Arial"/>
    </font>
    <font>
      <b/>
      <sz val="10"/>
      <color rgb="FF000000"/>
      <name val="Arial"/>
    </font>
    <font>
      <sz val="10"/>
      <color rgb="FF000000"/>
      <name val="Arial"/>
    </font>
    <font>
      <sz val="11"/>
      <color theme="1"/>
      <name val="Calibri"/>
    </font>
    <font>
      <i/>
      <sz val="10"/>
      <color rgb="FF000000"/>
      <name val="Arial"/>
    </font>
    <font>
      <b/>
      <sz val="11"/>
      <color theme="1"/>
      <name val="Arial"/>
    </font>
    <font>
      <b/>
      <sz val="11"/>
      <color theme="1"/>
      <name val="Calibri"/>
    </font>
    <font>
      <sz val="10"/>
      <color theme="1"/>
      <name val="Arial"/>
    </font>
    <font>
      <u/>
      <sz val="10"/>
      <color rgb="FF0000FF"/>
      <name val="Calibri"/>
    </font>
    <font>
      <u/>
      <sz val="10"/>
      <color rgb="FF0000FF"/>
      <name val="Calibri"/>
    </font>
    <font>
      <u/>
      <sz val="10"/>
      <color rgb="FF0000FF"/>
      <name val="Arial"/>
    </font>
    <font>
      <u/>
      <sz val="10"/>
      <color rgb="FF0000FF"/>
      <name val="Arial"/>
    </font>
    <font>
      <u/>
      <sz val="10"/>
      <color rgb="FF0000FF"/>
      <name val="Arial"/>
    </font>
    <font>
      <u/>
      <sz val="10"/>
      <color rgb="FF0000FF"/>
      <name val="Arial"/>
    </font>
    <font>
      <u/>
      <sz val="10"/>
      <color rgb="FF0000FF"/>
      <name val="Arial"/>
    </font>
    <font>
      <u/>
      <sz val="10"/>
      <color rgb="FF0000FF"/>
      <name val="Arial"/>
    </font>
    <font>
      <sz val="11"/>
      <color theme="1"/>
      <name val="&quot;Arial&quot;"/>
    </font>
    <font>
      <sz val="11"/>
      <color rgb="FF000000"/>
      <name val="Arial"/>
    </font>
    <font>
      <sz val="9"/>
      <color rgb="FF000000"/>
      <name val="Arial"/>
    </font>
    <font>
      <u/>
      <sz val="10"/>
      <color theme="1"/>
      <name val="Arial"/>
    </font>
    <font>
      <i/>
      <sz val="9"/>
      <color theme="1"/>
      <name val="Arial"/>
    </font>
    <font>
      <u/>
      <sz val="10"/>
      <color rgb="FF1155CC"/>
      <name val="Calibri"/>
    </font>
    <font>
      <u/>
      <sz val="10"/>
      <color rgb="FF1155CC"/>
      <name val="Arial"/>
    </font>
    <font>
      <sz val="11"/>
      <name val="Arial"/>
    </font>
    <font>
      <sz val="10"/>
      <color rgb="FF0070C0"/>
      <name val="Arial"/>
    </font>
    <font>
      <sz val="11"/>
      <color rgb="FF0070C0"/>
      <name val="Arial"/>
    </font>
    <font>
      <sz val="10"/>
      <name val="Arial"/>
      <family val="2"/>
    </font>
    <font>
      <sz val="11"/>
      <name val="Arial"/>
      <family val="2"/>
    </font>
  </fonts>
  <fills count="12">
    <fill>
      <patternFill patternType="none"/>
    </fill>
    <fill>
      <patternFill patternType="gray125"/>
    </fill>
    <fill>
      <patternFill patternType="solid">
        <fgColor rgb="FFD8D8D8"/>
        <bgColor rgb="FFD8D8D8"/>
      </patternFill>
    </fill>
    <fill>
      <patternFill patternType="solid">
        <fgColor theme="0"/>
        <bgColor theme="0"/>
      </patternFill>
    </fill>
    <fill>
      <patternFill patternType="solid">
        <fgColor rgb="FFB8CCE4"/>
        <bgColor rgb="FFB8CCE4"/>
      </patternFill>
    </fill>
    <fill>
      <patternFill patternType="solid">
        <fgColor rgb="FFFABF8F"/>
        <bgColor rgb="FFFABF8F"/>
      </patternFill>
    </fill>
    <fill>
      <patternFill patternType="solid">
        <fgColor rgb="FFE6B8AF"/>
        <bgColor rgb="FFE6B8AF"/>
      </patternFill>
    </fill>
    <fill>
      <patternFill patternType="solid">
        <fgColor rgb="FFD9EAD3"/>
        <bgColor rgb="FFD9EAD3"/>
      </patternFill>
    </fill>
    <fill>
      <patternFill patternType="solid">
        <fgColor rgb="FFF9CB9C"/>
        <bgColor rgb="FFF9CB9C"/>
      </patternFill>
    </fill>
    <fill>
      <patternFill patternType="solid">
        <fgColor rgb="FFF2F2F2"/>
        <bgColor rgb="FFF2F2F2"/>
      </patternFill>
    </fill>
    <fill>
      <patternFill patternType="solid">
        <fgColor rgb="FFFFFFFF"/>
        <bgColor rgb="FFFFFFFF"/>
      </patternFill>
    </fill>
    <fill>
      <patternFill patternType="solid">
        <fgColor rgb="FFFFFF00"/>
        <bgColor rgb="FFFFFF00"/>
      </patternFill>
    </fill>
  </fills>
  <borders count="4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medium">
        <color rgb="FF000000"/>
      </top>
      <bottom/>
      <diagonal/>
    </border>
    <border>
      <left style="thin">
        <color rgb="FF000000"/>
      </left>
      <right style="thin">
        <color rgb="FF000000"/>
      </right>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bottom/>
      <diagonal/>
    </border>
    <border>
      <left/>
      <right style="thin">
        <color rgb="FF000000"/>
      </right>
      <top/>
      <bottom/>
      <diagonal/>
    </border>
    <border>
      <left style="thin">
        <color rgb="FF000000"/>
      </left>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1">
    <xf numFmtId="0" fontId="0" fillId="0" borderId="0"/>
  </cellStyleXfs>
  <cellXfs count="204">
    <xf numFmtId="0" fontId="0" fillId="0" borderId="0" xfId="0" applyFont="1" applyAlignment="1"/>
    <xf numFmtId="0" fontId="1" fillId="0" borderId="0" xfId="0" applyFont="1"/>
    <xf numFmtId="0" fontId="2" fillId="0" borderId="0" xfId="0" applyFont="1" applyAlignment="1">
      <alignment horizontal="center" vertical="center" wrapText="1"/>
    </xf>
    <xf numFmtId="0" fontId="3" fillId="0" borderId="0" xfId="0" applyFont="1" applyAlignment="1">
      <alignment horizontal="center"/>
    </xf>
    <xf numFmtId="0" fontId="6" fillId="0" borderId="0" xfId="0" applyFont="1"/>
    <xf numFmtId="0" fontId="7" fillId="3" borderId="17" xfId="0" applyFont="1" applyFill="1" applyBorder="1"/>
    <xf numFmtId="0" fontId="10" fillId="0" borderId="20" xfId="0" applyFont="1" applyBorder="1" applyAlignment="1">
      <alignment horizontal="center" wrapText="1"/>
    </xf>
    <xf numFmtId="0" fontId="10" fillId="0" borderId="20" xfId="0" applyFont="1" applyBorder="1" applyAlignment="1">
      <alignment horizontal="center" vertical="center" wrapText="1"/>
    </xf>
    <xf numFmtId="0" fontId="11" fillId="0" borderId="20" xfId="0" applyFont="1" applyBorder="1" applyAlignment="1">
      <alignment horizontal="left" vertical="center" wrapText="1"/>
    </xf>
    <xf numFmtId="0" fontId="12" fillId="0" borderId="0" xfId="0" applyFont="1" applyAlignment="1">
      <alignment horizontal="center" vertical="center"/>
    </xf>
    <xf numFmtId="0" fontId="13" fillId="0" borderId="20" xfId="0" applyFont="1" applyBorder="1" applyAlignment="1">
      <alignment horizontal="left" vertical="center" wrapText="1"/>
    </xf>
    <xf numFmtId="0" fontId="14" fillId="2" borderId="25" xfId="0" applyFont="1" applyFill="1" applyBorder="1" applyAlignment="1">
      <alignment horizontal="center" vertical="center"/>
    </xf>
    <xf numFmtId="0" fontId="15" fillId="0" borderId="0" xfId="0" applyFont="1" applyAlignment="1">
      <alignment vertical="center" wrapText="1"/>
    </xf>
    <xf numFmtId="0" fontId="15" fillId="0" borderId="0" xfId="0" applyFont="1"/>
    <xf numFmtId="0" fontId="12" fillId="0" borderId="0" xfId="0" applyFont="1" applyAlignment="1">
      <alignment wrapText="1"/>
    </xf>
    <xf numFmtId="0" fontId="12" fillId="0" borderId="0" xfId="0" applyFont="1" applyAlignment="1">
      <alignment vertical="center" wrapText="1"/>
    </xf>
    <xf numFmtId="0" fontId="12" fillId="0" borderId="0" xfId="0" applyFont="1"/>
    <xf numFmtId="0" fontId="12" fillId="0" borderId="0" xfId="0" applyFont="1" applyAlignment="1"/>
    <xf numFmtId="0" fontId="14" fillId="4" borderId="33" xfId="0" applyFont="1" applyFill="1" applyBorder="1" applyAlignment="1">
      <alignment horizontal="center" vertical="center" wrapText="1"/>
    </xf>
    <xf numFmtId="0" fontId="14" fillId="4" borderId="33" xfId="0" applyFont="1" applyFill="1" applyBorder="1" applyAlignment="1">
      <alignment horizontal="center" vertical="center" wrapText="1"/>
    </xf>
    <xf numFmtId="164" fontId="14" fillId="4" borderId="33" xfId="0" applyNumberFormat="1" applyFont="1" applyFill="1" applyBorder="1" applyAlignment="1">
      <alignment horizontal="center" vertical="center" wrapText="1"/>
    </xf>
    <xf numFmtId="0" fontId="14" fillId="8" borderId="33" xfId="0" applyFont="1" applyFill="1" applyBorder="1" applyAlignment="1">
      <alignment horizontal="center" vertical="center" wrapText="1"/>
    </xf>
    <xf numFmtId="164" fontId="14" fillId="8" borderId="33" xfId="0" applyNumberFormat="1" applyFont="1" applyFill="1" applyBorder="1" applyAlignment="1">
      <alignment horizontal="center" vertical="center" wrapText="1"/>
    </xf>
    <xf numFmtId="0" fontId="14" fillId="6" borderId="33" xfId="0" applyFont="1" applyFill="1" applyBorder="1" applyAlignment="1">
      <alignment horizontal="center" vertical="center" wrapText="1"/>
    </xf>
    <xf numFmtId="164" fontId="14" fillId="6" borderId="33" xfId="0" applyNumberFormat="1" applyFont="1" applyFill="1" applyBorder="1" applyAlignment="1">
      <alignment horizontal="center" vertical="center" wrapText="1"/>
    </xf>
    <xf numFmtId="0" fontId="14" fillId="7" borderId="33" xfId="0" applyFont="1" applyFill="1" applyBorder="1" applyAlignment="1">
      <alignment horizontal="center" vertical="center" wrapText="1"/>
    </xf>
    <xf numFmtId="164" fontId="14" fillId="7" borderId="33" xfId="0" applyNumberFormat="1" applyFont="1" applyFill="1" applyBorder="1" applyAlignment="1">
      <alignment horizontal="center" vertical="center" wrapText="1"/>
    </xf>
    <xf numFmtId="0" fontId="6" fillId="0" borderId="20" xfId="0" applyFont="1" applyBorder="1" applyAlignment="1">
      <alignment horizontal="center" vertical="center"/>
    </xf>
    <xf numFmtId="0" fontId="16" fillId="9" borderId="20" xfId="0" applyFont="1" applyFill="1" applyBorder="1" applyAlignment="1">
      <alignment vertical="center" wrapText="1"/>
    </xf>
    <xf numFmtId="0" fontId="16" fillId="9" borderId="20" xfId="0" applyFont="1" applyFill="1" applyBorder="1" applyAlignment="1">
      <alignment horizontal="center" vertical="center" wrapText="1"/>
    </xf>
    <xf numFmtId="0" fontId="16" fillId="0" borderId="20" xfId="0" applyFont="1" applyBorder="1" applyAlignment="1">
      <alignment horizontal="center" vertical="center" wrapText="1"/>
    </xf>
    <xf numFmtId="0" fontId="16" fillId="3" borderId="20" xfId="0" applyFont="1" applyFill="1" applyBorder="1" applyAlignment="1">
      <alignment horizontal="center" vertical="center" wrapText="1"/>
    </xf>
    <xf numFmtId="0" fontId="16" fillId="0" borderId="20" xfId="0" applyFont="1" applyBorder="1" applyAlignment="1">
      <alignment vertical="center" wrapText="1"/>
    </xf>
    <xf numFmtId="0" fontId="17" fillId="0" borderId="20" xfId="0" applyFont="1" applyBorder="1" applyAlignment="1">
      <alignment horizontal="center" vertical="center" wrapText="1"/>
    </xf>
    <xf numFmtId="0" fontId="16" fillId="0" borderId="20" xfId="0" applyFont="1" applyBorder="1" applyAlignment="1">
      <alignment horizontal="center" vertical="center"/>
    </xf>
    <xf numFmtId="0" fontId="16" fillId="0" borderId="20" xfId="0" applyFont="1" applyBorder="1" applyAlignment="1">
      <alignment horizontal="left" vertical="center" wrapText="1"/>
    </xf>
    <xf numFmtId="0" fontId="16" fillId="10" borderId="20" xfId="0" applyFont="1" applyFill="1" applyBorder="1" applyAlignment="1">
      <alignment horizontal="center" vertical="center" wrapText="1"/>
    </xf>
    <xf numFmtId="164" fontId="16" fillId="0" borderId="20" xfId="0" applyNumberFormat="1" applyFont="1" applyBorder="1" applyAlignment="1">
      <alignment horizontal="center" vertical="center"/>
    </xf>
    <xf numFmtId="0" fontId="16" fillId="0" borderId="20" xfId="0" applyFont="1" applyBorder="1" applyAlignment="1">
      <alignment vertical="center" wrapText="1"/>
    </xf>
    <xf numFmtId="10" fontId="16" fillId="2" borderId="20" xfId="0" applyNumberFormat="1" applyFont="1" applyFill="1" applyBorder="1" applyAlignment="1">
      <alignment vertical="center" wrapText="1"/>
    </xf>
    <xf numFmtId="165" fontId="16" fillId="0" borderId="20" xfId="0" applyNumberFormat="1" applyFont="1" applyBorder="1" applyAlignment="1">
      <alignment vertical="center" wrapText="1"/>
    </xf>
    <xf numFmtId="9" fontId="16" fillId="0" borderId="20" xfId="0" applyNumberFormat="1" applyFont="1" applyBorder="1" applyAlignment="1">
      <alignment vertical="center" wrapText="1"/>
    </xf>
    <xf numFmtId="0" fontId="16" fillId="0" borderId="20" xfId="0" applyFont="1" applyBorder="1" applyAlignment="1">
      <alignment horizontal="center" vertical="center" wrapText="1"/>
    </xf>
    <xf numFmtId="0" fontId="16" fillId="3" borderId="20" xfId="0" applyFont="1" applyFill="1" applyBorder="1" applyAlignment="1">
      <alignment horizontal="center" vertical="center"/>
    </xf>
    <xf numFmtId="0" fontId="18" fillId="0" borderId="0" xfId="0" applyFont="1" applyAlignment="1">
      <alignment horizontal="center" vertical="center" wrapText="1"/>
    </xf>
    <xf numFmtId="0" fontId="16" fillId="0" borderId="20" xfId="0" applyFont="1" applyBorder="1" applyAlignment="1">
      <alignment horizontal="center" vertical="center"/>
    </xf>
    <xf numFmtId="0" fontId="16" fillId="9" borderId="20" xfId="0" applyFont="1" applyFill="1" applyBorder="1" applyAlignment="1">
      <alignment horizontal="center" vertical="center" wrapText="1"/>
    </xf>
    <xf numFmtId="0" fontId="16" fillId="10" borderId="34" xfId="0" applyFont="1" applyFill="1" applyBorder="1" applyAlignment="1">
      <alignment horizontal="center" vertical="center" wrapText="1"/>
    </xf>
    <xf numFmtId="0" fontId="16" fillId="10" borderId="20" xfId="0" applyFont="1" applyFill="1" applyBorder="1" applyAlignment="1">
      <alignment horizontal="center" vertical="center" wrapText="1"/>
    </xf>
    <xf numFmtId="0" fontId="11" fillId="0" borderId="20" xfId="0" applyFont="1" applyBorder="1" applyAlignment="1">
      <alignment horizontal="center" vertical="center" wrapText="1"/>
    </xf>
    <xf numFmtId="0" fontId="16" fillId="0" borderId="20" xfId="0" applyFont="1" applyBorder="1" applyAlignment="1">
      <alignment horizontal="center" wrapText="1"/>
    </xf>
    <xf numFmtId="0" fontId="16" fillId="0" borderId="20" xfId="0" applyFont="1" applyBorder="1" applyAlignment="1">
      <alignment wrapText="1"/>
    </xf>
    <xf numFmtId="164" fontId="16" fillId="10" borderId="20" xfId="0" applyNumberFormat="1" applyFont="1" applyFill="1" applyBorder="1" applyAlignment="1">
      <alignment horizontal="center" vertical="center" wrapText="1"/>
    </xf>
    <xf numFmtId="0" fontId="16" fillId="10" borderId="35" xfId="0" applyFont="1" applyFill="1" applyBorder="1" applyAlignment="1">
      <alignment horizontal="center" wrapText="1"/>
    </xf>
    <xf numFmtId="0" fontId="16" fillId="0" borderId="20" xfId="0" applyFont="1" applyBorder="1" applyAlignment="1">
      <alignment horizontal="center" wrapText="1"/>
    </xf>
    <xf numFmtId="0" fontId="19" fillId="0" borderId="20" xfId="0" applyFont="1" applyBorder="1" applyAlignment="1">
      <alignment horizontal="center" vertical="center" wrapText="1"/>
    </xf>
    <xf numFmtId="0" fontId="16" fillId="0" borderId="20" xfId="0" applyFont="1" applyBorder="1" applyAlignment="1">
      <alignment horizontal="left" wrapText="1"/>
    </xf>
    <xf numFmtId="0" fontId="2" fillId="0" borderId="0" xfId="0" applyFont="1" applyAlignment="1"/>
    <xf numFmtId="0" fontId="16" fillId="0" borderId="20" xfId="0" applyFont="1" applyBorder="1" applyAlignment="1">
      <alignment wrapText="1"/>
    </xf>
    <xf numFmtId="0" fontId="16" fillId="0" borderId="20" xfId="0" applyFont="1" applyBorder="1" applyAlignment="1">
      <alignment horizontal="left" wrapText="1"/>
    </xf>
    <xf numFmtId="0" fontId="16" fillId="10" borderId="36" xfId="0" applyFont="1" applyFill="1" applyBorder="1" applyAlignment="1">
      <alignment wrapText="1"/>
    </xf>
    <xf numFmtId="0" fontId="16" fillId="10" borderId="36" xfId="0" applyFont="1" applyFill="1" applyBorder="1" applyAlignment="1">
      <alignment horizontal="center" wrapText="1"/>
    </xf>
    <xf numFmtId="0" fontId="20" fillId="10" borderId="36" xfId="0" applyFont="1" applyFill="1" applyBorder="1" applyAlignment="1">
      <alignment horizontal="center" vertical="center" wrapText="1"/>
    </xf>
    <xf numFmtId="0" fontId="16" fillId="9" borderId="20" xfId="0" applyFont="1" applyFill="1" applyBorder="1" applyAlignment="1">
      <alignment wrapText="1"/>
    </xf>
    <xf numFmtId="0" fontId="16" fillId="0" borderId="37" xfId="0" applyFont="1" applyBorder="1" applyAlignment="1">
      <alignment horizontal="center" vertical="center" wrapText="1"/>
    </xf>
    <xf numFmtId="0" fontId="16" fillId="9" borderId="20" xfId="0" applyFont="1" applyFill="1" applyBorder="1" applyAlignment="1">
      <alignment horizontal="center" wrapText="1"/>
    </xf>
    <xf numFmtId="0" fontId="11" fillId="0" borderId="20" xfId="0" applyFont="1" applyBorder="1" applyAlignment="1">
      <alignment horizontal="center" vertical="center" wrapText="1"/>
    </xf>
    <xf numFmtId="0" fontId="21" fillId="10" borderId="36" xfId="0" applyFont="1" applyFill="1" applyBorder="1" applyAlignment="1">
      <alignment horizontal="center" vertical="center" wrapText="1"/>
    </xf>
    <xf numFmtId="0" fontId="16" fillId="0" borderId="20" xfId="0" applyFont="1" applyBorder="1" applyAlignment="1">
      <alignment wrapText="1"/>
    </xf>
    <xf numFmtId="0" fontId="22" fillId="0" borderId="20" xfId="0" applyFont="1" applyBorder="1" applyAlignment="1">
      <alignment horizontal="center" vertical="center" wrapText="1"/>
    </xf>
    <xf numFmtId="0" fontId="16" fillId="10" borderId="20" xfId="0" applyFont="1" applyFill="1" applyBorder="1" applyAlignment="1">
      <alignment horizontal="left" vertical="center" wrapText="1"/>
    </xf>
    <xf numFmtId="164" fontId="16" fillId="10" borderId="20" xfId="0" applyNumberFormat="1" applyFont="1" applyFill="1" applyBorder="1" applyAlignment="1">
      <alignment horizontal="center" vertical="center"/>
    </xf>
    <xf numFmtId="0" fontId="16" fillId="10" borderId="20" xfId="0" applyFont="1" applyFill="1" applyBorder="1" applyAlignment="1">
      <alignment horizontal="left" vertical="top" wrapText="1"/>
    </xf>
    <xf numFmtId="0" fontId="16" fillId="9" borderId="20" xfId="0" applyFont="1" applyFill="1" applyBorder="1" applyAlignment="1">
      <alignment vertical="center" wrapText="1"/>
    </xf>
    <xf numFmtId="0" fontId="16" fillId="11" borderId="20" xfId="0" applyFont="1" applyFill="1" applyBorder="1" applyAlignment="1">
      <alignment horizontal="center" vertical="center" wrapText="1"/>
    </xf>
    <xf numFmtId="0" fontId="16" fillId="0" borderId="20" xfId="0" applyFont="1" applyBorder="1"/>
    <xf numFmtId="0" fontId="16" fillId="10" borderId="20" xfId="0" applyFont="1" applyFill="1" applyBorder="1" applyAlignment="1">
      <alignment horizontal="left" vertical="top" wrapText="1"/>
    </xf>
    <xf numFmtId="164" fontId="16" fillId="10" borderId="20" xfId="0" applyNumberFormat="1" applyFont="1" applyFill="1" applyBorder="1" applyAlignment="1">
      <alignment horizontal="center" vertical="center" wrapText="1"/>
    </xf>
    <xf numFmtId="164" fontId="16" fillId="10" borderId="20" xfId="0" applyNumberFormat="1" applyFont="1" applyFill="1" applyBorder="1" applyAlignment="1">
      <alignment horizontal="center" vertical="center"/>
    </xf>
    <xf numFmtId="0" fontId="16" fillId="3" borderId="20" xfId="0" applyFont="1" applyFill="1" applyBorder="1" applyAlignment="1">
      <alignment vertical="center" wrapText="1"/>
    </xf>
    <xf numFmtId="0" fontId="16" fillId="10" borderId="20" xfId="0" applyFont="1" applyFill="1" applyBorder="1" applyAlignment="1">
      <alignment horizontal="center" vertical="center"/>
    </xf>
    <xf numFmtId="0" fontId="6" fillId="0" borderId="20" xfId="0" applyFont="1" applyBorder="1" applyAlignment="1">
      <alignment horizontal="center" vertical="center" wrapText="1"/>
    </xf>
    <xf numFmtId="0" fontId="11" fillId="9" borderId="20" xfId="0" applyFont="1" applyFill="1" applyBorder="1" applyAlignment="1">
      <alignment horizontal="left" wrapText="1"/>
    </xf>
    <xf numFmtId="0" fontId="11" fillId="9" borderId="4" xfId="0" applyFont="1" applyFill="1" applyBorder="1" applyAlignment="1">
      <alignment horizontal="left" wrapText="1"/>
    </xf>
    <xf numFmtId="0" fontId="11"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left" wrapText="1"/>
    </xf>
    <xf numFmtId="0" fontId="24" fillId="0" borderId="4" xfId="0" applyFont="1" applyBorder="1" applyAlignment="1">
      <alignment horizontal="center" vertical="center" wrapText="1"/>
    </xf>
    <xf numFmtId="0" fontId="16" fillId="9" borderId="4" xfId="0" applyFont="1" applyFill="1" applyBorder="1" applyAlignment="1">
      <alignment vertical="center" wrapText="1"/>
    </xf>
    <xf numFmtId="0" fontId="16" fillId="9" borderId="4" xfId="0" applyFont="1" applyFill="1" applyBorder="1" applyAlignment="1">
      <alignment horizontal="center" vertical="center" wrapText="1"/>
    </xf>
    <xf numFmtId="0" fontId="16" fillId="9" borderId="3" xfId="0" applyFont="1" applyFill="1" applyBorder="1" applyAlignment="1">
      <alignment vertical="center" wrapText="1"/>
    </xf>
    <xf numFmtId="0" fontId="16" fillId="0" borderId="4" xfId="0" applyFont="1" applyBorder="1" applyAlignment="1">
      <alignment horizontal="center" vertical="center" wrapText="1"/>
    </xf>
    <xf numFmtId="0" fontId="16" fillId="0" borderId="4" xfId="0" applyFont="1" applyBorder="1" applyAlignment="1">
      <alignment vertical="center" wrapText="1"/>
    </xf>
    <xf numFmtId="0" fontId="16" fillId="10" borderId="4" xfId="0" applyFont="1" applyFill="1" applyBorder="1" applyAlignment="1">
      <alignment horizontal="center" vertical="center"/>
    </xf>
    <xf numFmtId="9" fontId="16" fillId="9" borderId="20" xfId="0" applyNumberFormat="1" applyFont="1" applyFill="1" applyBorder="1" applyAlignment="1">
      <alignment horizontal="center" vertical="center" wrapText="1"/>
    </xf>
    <xf numFmtId="9" fontId="16" fillId="0" borderId="20" xfId="0" applyNumberFormat="1" applyFont="1" applyBorder="1" applyAlignment="1">
      <alignment vertical="center" wrapText="1"/>
    </xf>
    <xf numFmtId="0" fontId="6" fillId="10" borderId="20" xfId="0" applyFont="1" applyFill="1" applyBorder="1" applyAlignment="1">
      <alignment horizontal="center" vertical="center"/>
    </xf>
    <xf numFmtId="0" fontId="16" fillId="10" borderId="20" xfId="0" applyFont="1" applyFill="1" applyBorder="1" applyAlignment="1">
      <alignment vertical="center" wrapText="1"/>
    </xf>
    <xf numFmtId="0" fontId="25" fillId="10" borderId="0" xfId="0" applyFont="1" applyFill="1" applyAlignment="1">
      <alignment horizontal="left" vertical="center" wrapText="1"/>
    </xf>
    <xf numFmtId="0" fontId="25" fillId="10" borderId="0" xfId="0" applyFont="1" applyFill="1" applyAlignment="1">
      <alignment vertical="center" wrapText="1"/>
    </xf>
    <xf numFmtId="0" fontId="16" fillId="10" borderId="20" xfId="0" applyFont="1" applyFill="1" applyBorder="1" applyAlignment="1">
      <alignment vertical="center" wrapText="1"/>
    </xf>
    <xf numFmtId="10" fontId="16" fillId="10" borderId="20" xfId="0" applyNumberFormat="1" applyFont="1" applyFill="1" applyBorder="1" applyAlignment="1">
      <alignment vertical="center" wrapText="1"/>
    </xf>
    <xf numFmtId="165" fontId="16" fillId="10" borderId="20" xfId="0" applyNumberFormat="1" applyFont="1" applyFill="1" applyBorder="1" applyAlignment="1">
      <alignment vertical="center" wrapText="1"/>
    </xf>
    <xf numFmtId="9" fontId="16" fillId="10" borderId="20" xfId="0" applyNumberFormat="1" applyFont="1" applyFill="1" applyBorder="1" applyAlignment="1">
      <alignment vertical="center" wrapText="1"/>
    </xf>
    <xf numFmtId="0" fontId="26" fillId="10" borderId="20" xfId="0" applyFont="1" applyFill="1" applyBorder="1" applyAlignment="1">
      <alignment horizontal="center" vertical="center" wrapText="1"/>
    </xf>
    <xf numFmtId="0" fontId="6" fillId="10" borderId="20" xfId="0" applyFont="1" applyFill="1" applyBorder="1" applyAlignment="1">
      <alignment vertical="center" wrapText="1"/>
    </xf>
    <xf numFmtId="49" fontId="27" fillId="10" borderId="20" xfId="0" applyNumberFormat="1" applyFont="1" applyFill="1" applyBorder="1" applyAlignment="1">
      <alignment horizontal="left" vertical="center" wrapText="1"/>
    </xf>
    <xf numFmtId="0" fontId="26" fillId="10" borderId="20" xfId="0" applyFont="1" applyFill="1" applyBorder="1" applyAlignment="1">
      <alignment horizontal="left" vertical="center" wrapText="1"/>
    </xf>
    <xf numFmtId="164" fontId="26" fillId="10" borderId="20" xfId="0" applyNumberFormat="1" applyFont="1" applyFill="1" applyBorder="1" applyAlignment="1">
      <alignment horizontal="center" vertical="center" wrapText="1"/>
    </xf>
    <xf numFmtId="0" fontId="6" fillId="9" borderId="20" xfId="0" applyFont="1" applyFill="1" applyBorder="1" applyAlignment="1">
      <alignment horizontal="center" vertical="center" wrapText="1"/>
    </xf>
    <xf numFmtId="0" fontId="16" fillId="0" borderId="20" xfId="0" applyFont="1" applyBorder="1" applyAlignment="1">
      <alignment horizontal="left" vertical="center" wrapText="1"/>
    </xf>
    <xf numFmtId="0" fontId="28" fillId="0" borderId="20" xfId="0" applyFont="1" applyBorder="1" applyAlignment="1">
      <alignment horizontal="center" vertical="center" wrapText="1"/>
    </xf>
    <xf numFmtId="164" fontId="16" fillId="10" borderId="20" xfId="0" applyNumberFormat="1" applyFont="1" applyFill="1" applyBorder="1" applyAlignment="1">
      <alignment horizontal="center"/>
    </xf>
    <xf numFmtId="9" fontId="16" fillId="10" borderId="38" xfId="0" applyNumberFormat="1" applyFont="1" applyFill="1" applyBorder="1" applyAlignment="1">
      <alignment horizontal="center" wrapText="1"/>
    </xf>
    <xf numFmtId="0" fontId="6" fillId="0" borderId="20" xfId="0" applyFont="1" applyBorder="1" applyAlignment="1">
      <alignment horizontal="left" vertical="center" wrapText="1"/>
    </xf>
    <xf numFmtId="164" fontId="16" fillId="10" borderId="20" xfId="0" applyNumberFormat="1" applyFont="1" applyFill="1" applyBorder="1" applyAlignment="1">
      <alignment horizontal="center"/>
    </xf>
    <xf numFmtId="0" fontId="6" fillId="9" borderId="20" xfId="0" applyFont="1" applyFill="1" applyBorder="1" applyAlignment="1">
      <alignment vertical="center" wrapText="1"/>
    </xf>
    <xf numFmtId="0" fontId="14" fillId="10" borderId="20" xfId="0" applyFont="1" applyFill="1" applyBorder="1" applyAlignment="1">
      <alignment horizontal="center" vertical="center" wrapText="1"/>
    </xf>
    <xf numFmtId="0" fontId="6" fillId="10" borderId="20" xfId="0" applyFont="1" applyFill="1" applyBorder="1" applyAlignment="1">
      <alignment horizontal="left" vertical="center" wrapText="1"/>
    </xf>
    <xf numFmtId="0" fontId="6" fillId="10" borderId="20" xfId="0" applyFont="1" applyFill="1" applyBorder="1" applyAlignment="1">
      <alignment horizontal="center" vertical="center" wrapText="1"/>
    </xf>
    <xf numFmtId="0" fontId="6" fillId="0" borderId="20" xfId="0" applyFont="1" applyBorder="1" applyAlignment="1">
      <alignment vertical="center" wrapText="1"/>
    </xf>
    <xf numFmtId="0" fontId="11" fillId="10" borderId="20" xfId="0" applyFont="1" applyFill="1" applyBorder="1" applyAlignment="1">
      <alignment horizontal="left" vertical="center" wrapText="1"/>
    </xf>
    <xf numFmtId="0" fontId="16" fillId="10" borderId="38" xfId="0" applyFont="1" applyFill="1" applyBorder="1" applyAlignment="1">
      <alignment horizontal="center" vertical="center" wrapText="1"/>
    </xf>
    <xf numFmtId="9" fontId="16" fillId="10" borderId="38" xfId="0" applyNumberFormat="1" applyFont="1" applyFill="1" applyBorder="1" applyAlignment="1">
      <alignment horizontal="center" vertical="center" wrapText="1"/>
    </xf>
    <xf numFmtId="0" fontId="16" fillId="0" borderId="0" xfId="0" applyFont="1" applyAlignment="1">
      <alignment horizontal="center" vertical="center" wrapText="1"/>
    </xf>
    <xf numFmtId="0" fontId="16" fillId="0" borderId="0" xfId="0" applyFont="1" applyAlignment="1">
      <alignment horizontal="center" vertical="center"/>
    </xf>
    <xf numFmtId="164" fontId="14" fillId="7" borderId="2" xfId="0" applyNumberFormat="1" applyFont="1" applyFill="1" applyBorder="1" applyAlignment="1">
      <alignment horizontal="center" vertical="center" wrapText="1"/>
    </xf>
    <xf numFmtId="0" fontId="4" fillId="0" borderId="3" xfId="0" applyFont="1" applyBorder="1"/>
    <xf numFmtId="0" fontId="4" fillId="0" borderId="4" xfId="0" applyFont="1" applyBorder="1"/>
    <xf numFmtId="0" fontId="14" fillId="7" borderId="2"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4" fillId="2" borderId="28" xfId="0" applyFont="1" applyFill="1" applyBorder="1" applyAlignment="1">
      <alignment horizontal="center" vertical="center" wrapText="1"/>
    </xf>
    <xf numFmtId="0" fontId="4" fillId="0" borderId="32" xfId="0" applyFont="1" applyBorder="1"/>
    <xf numFmtId="164" fontId="14" fillId="5" borderId="2" xfId="0" applyNumberFormat="1" applyFont="1" applyFill="1" applyBorder="1" applyAlignment="1">
      <alignment horizontal="center" vertical="center" wrapText="1"/>
    </xf>
    <xf numFmtId="164" fontId="14" fillId="6" borderId="2" xfId="0" applyNumberFormat="1" applyFont="1" applyFill="1" applyBorder="1" applyAlignment="1">
      <alignment horizontal="center" vertical="center" wrapText="1"/>
    </xf>
    <xf numFmtId="0" fontId="14" fillId="4" borderId="2" xfId="0" applyFont="1" applyFill="1" applyBorder="1" applyAlignment="1">
      <alignment horizontal="center" vertical="center" wrapText="1"/>
    </xf>
    <xf numFmtId="164" fontId="14" fillId="4" borderId="2" xfId="0" applyNumberFormat="1" applyFont="1" applyFill="1" applyBorder="1" applyAlignment="1">
      <alignment horizontal="center" vertical="center" wrapText="1"/>
    </xf>
    <xf numFmtId="0" fontId="3" fillId="0" borderId="1" xfId="0" applyFont="1" applyBorder="1" applyAlignment="1">
      <alignment horizontal="center"/>
    </xf>
    <xf numFmtId="0" fontId="4" fillId="0" borderId="5" xfId="0" applyFont="1" applyBorder="1"/>
    <xf numFmtId="0" fontId="4" fillId="0" borderId="9" xfId="0" applyFont="1" applyBorder="1"/>
    <xf numFmtId="0" fontId="3" fillId="0" borderId="2" xfId="0" applyFont="1" applyBorder="1" applyAlignment="1">
      <alignment horizontal="center" vertical="center"/>
    </xf>
    <xf numFmtId="0" fontId="5" fillId="0" borderId="2" xfId="0" applyFont="1" applyBorder="1" applyAlignment="1">
      <alignment horizontal="left" vertical="center"/>
    </xf>
    <xf numFmtId="0" fontId="3" fillId="0" borderId="6" xfId="0" applyFont="1" applyBorder="1" applyAlignment="1">
      <alignment horizontal="center" vertical="center" wrapText="1"/>
    </xf>
    <xf numFmtId="0" fontId="4" fillId="0" borderId="7" xfId="0" applyFont="1" applyBorder="1"/>
    <xf numFmtId="0" fontId="4" fillId="0" borderId="8" xfId="0" applyFont="1" applyBorder="1"/>
    <xf numFmtId="0" fontId="4" fillId="0" borderId="10" xfId="0" applyFont="1" applyBorder="1"/>
    <xf numFmtId="0" fontId="4" fillId="0" borderId="11" xfId="0" applyFont="1" applyBorder="1"/>
    <xf numFmtId="0" fontId="4" fillId="0" borderId="12" xfId="0" applyFont="1" applyBorder="1"/>
    <xf numFmtId="0" fontId="7" fillId="2" borderId="2" xfId="0" applyFont="1" applyFill="1" applyBorder="1" applyAlignment="1">
      <alignment horizontal="center" vertical="center"/>
    </xf>
    <xf numFmtId="0" fontId="4" fillId="0" borderId="13" xfId="0" applyFont="1" applyBorder="1"/>
    <xf numFmtId="0" fontId="8" fillId="3" borderId="2"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4" fillId="0" borderId="26" xfId="0" applyFont="1" applyBorder="1"/>
    <xf numFmtId="0" fontId="4" fillId="0" borderId="29" xfId="0" applyFont="1" applyBorder="1"/>
    <xf numFmtId="0" fontId="9" fillId="2" borderId="21" xfId="0" applyFont="1" applyFill="1" applyBorder="1" applyAlignment="1">
      <alignment horizontal="center" vertical="center" wrapText="1"/>
    </xf>
    <xf numFmtId="0" fontId="4" fillId="0" borderId="27" xfId="0" applyFont="1" applyBorder="1"/>
    <xf numFmtId="0" fontId="4" fillId="0" borderId="31" xfId="0" applyFont="1" applyBorder="1"/>
    <xf numFmtId="0" fontId="8" fillId="3" borderId="14" xfId="0" applyFont="1" applyFill="1" applyBorder="1" applyAlignment="1">
      <alignment horizontal="center" vertical="center" wrapText="1"/>
    </xf>
    <xf numFmtId="0" fontId="4" fillId="0" borderId="15" xfId="0" applyFont="1" applyBorder="1"/>
    <xf numFmtId="0" fontId="4" fillId="0" borderId="16" xfId="0" applyFont="1" applyBorder="1"/>
    <xf numFmtId="0" fontId="9" fillId="2" borderId="19" xfId="0" applyFont="1" applyFill="1" applyBorder="1" applyAlignment="1">
      <alignment horizontal="center" vertical="center" wrapText="1"/>
    </xf>
    <xf numFmtId="0" fontId="4" fillId="0" borderId="30" xfId="0" applyFont="1" applyBorder="1"/>
    <xf numFmtId="0" fontId="9" fillId="2" borderId="22"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23" xfId="0" applyFont="1" applyFill="1" applyBorder="1" applyAlignment="1">
      <alignment horizontal="center" vertical="center"/>
    </xf>
    <xf numFmtId="0" fontId="4" fillId="0" borderId="24" xfId="0" applyFont="1" applyBorder="1"/>
    <xf numFmtId="0" fontId="14" fillId="5" borderId="2" xfId="0" applyFont="1" applyFill="1" applyBorder="1" applyAlignment="1">
      <alignment horizontal="center" vertical="center" wrapText="1"/>
    </xf>
    <xf numFmtId="0" fontId="14" fillId="2" borderId="39" xfId="0" applyFont="1" applyFill="1" applyBorder="1" applyAlignment="1">
      <alignment horizontal="center" vertical="center" wrapText="1"/>
    </xf>
    <xf numFmtId="0" fontId="32" fillId="0" borderId="40" xfId="0" applyFont="1" applyBorder="1"/>
    <xf numFmtId="0" fontId="32" fillId="0" borderId="41" xfId="0" applyFont="1" applyBorder="1"/>
    <xf numFmtId="0" fontId="9" fillId="2" borderId="38" xfId="0" applyFont="1" applyFill="1" applyBorder="1" applyAlignment="1">
      <alignment horizontal="center" vertical="center"/>
    </xf>
    <xf numFmtId="0" fontId="9" fillId="2" borderId="38" xfId="0" applyFont="1" applyFill="1" applyBorder="1" applyAlignment="1">
      <alignment horizontal="center" vertical="center"/>
    </xf>
    <xf numFmtId="0" fontId="32" fillId="0" borderId="13" xfId="0" applyFont="1" applyBorder="1"/>
    <xf numFmtId="0" fontId="32" fillId="0" borderId="4" xfId="0" applyFont="1" applyBorder="1"/>
    <xf numFmtId="164" fontId="33" fillId="0" borderId="38" xfId="0" applyNumberFormat="1" applyFont="1" applyBorder="1" applyAlignment="1">
      <alignment horizontal="center" vertical="center"/>
    </xf>
    <xf numFmtId="1" fontId="16" fillId="0" borderId="38" xfId="0" applyNumberFormat="1" applyFont="1" applyBorder="1" applyAlignment="1">
      <alignment horizontal="center" vertical="center"/>
    </xf>
    <xf numFmtId="164" fontId="16" fillId="0" borderId="0" xfId="0" applyNumberFormat="1" applyFont="1" applyAlignment="1">
      <alignment horizontal="center" vertical="center"/>
    </xf>
    <xf numFmtId="0" fontId="16" fillId="2" borderId="20" xfId="0" applyFont="1" applyFill="1" applyBorder="1"/>
    <xf numFmtId="0" fontId="16" fillId="2" borderId="20" xfId="0" applyFont="1" applyFill="1" applyBorder="1" applyAlignment="1">
      <alignment horizontal="center"/>
    </xf>
    <xf numFmtId="0" fontId="16" fillId="2" borderId="38" xfId="0" applyFont="1" applyFill="1" applyBorder="1" applyAlignment="1">
      <alignment horizontal="center" vertical="center" wrapText="1"/>
    </xf>
    <xf numFmtId="0" fontId="6" fillId="0" borderId="38" xfId="0" applyFont="1" applyBorder="1" applyAlignment="1">
      <alignment horizontal="center"/>
    </xf>
    <xf numFmtId="0" fontId="34" fillId="0" borderId="20" xfId="0" applyFont="1" applyBorder="1" applyAlignment="1">
      <alignment horizontal="left"/>
    </xf>
    <xf numFmtId="0" fontId="34" fillId="0" borderId="38" xfId="0" applyFont="1" applyBorder="1" applyAlignment="1">
      <alignment horizontal="center" vertical="center" wrapText="1"/>
    </xf>
    <xf numFmtId="0" fontId="34" fillId="0" borderId="20" xfId="0" applyFont="1" applyBorder="1" applyAlignment="1">
      <alignment horizontal="left" wrapText="1"/>
    </xf>
    <xf numFmtId="1" fontId="35" fillId="0" borderId="38" xfId="0" applyNumberFormat="1" applyFont="1" applyBorder="1" applyAlignment="1">
      <alignment horizontal="center" vertical="center"/>
    </xf>
    <xf numFmtId="164" fontId="35" fillId="0" borderId="38" xfId="0" applyNumberFormat="1" applyFont="1" applyBorder="1" applyAlignment="1">
      <alignment horizontal="center" vertical="center"/>
    </xf>
    <xf numFmtId="164" fontId="35" fillId="0" borderId="38" xfId="0" applyNumberFormat="1" applyFont="1" applyBorder="1" applyAlignment="1">
      <alignment horizontal="center" vertical="center"/>
    </xf>
    <xf numFmtId="0" fontId="36" fillId="0" borderId="13" xfId="0" applyFont="1" applyBorder="1"/>
    <xf numFmtId="0" fontId="36" fillId="0" borderId="4" xfId="0" applyFont="1" applyBorder="1"/>
    <xf numFmtId="0" fontId="35" fillId="0" borderId="20" xfId="0" applyFont="1" applyBorder="1" applyAlignment="1">
      <alignment horizontal="center" vertical="center"/>
    </xf>
    <xf numFmtId="0" fontId="6" fillId="0" borderId="20" xfId="0" applyFont="1" applyFill="1" applyBorder="1" applyAlignment="1">
      <alignment horizontal="center" vertical="center"/>
    </xf>
    <xf numFmtId="0" fontId="16" fillId="0" borderId="20" xfId="0" applyFont="1" applyFill="1" applyBorder="1" applyAlignment="1">
      <alignment vertical="center" wrapText="1"/>
    </xf>
    <xf numFmtId="0" fontId="16" fillId="0" borderId="20" xfId="0" applyFont="1" applyFill="1" applyBorder="1" applyAlignment="1">
      <alignment horizontal="center" vertical="center" wrapText="1"/>
    </xf>
    <xf numFmtId="0" fontId="11" fillId="0" borderId="20" xfId="0" applyFont="1" applyFill="1" applyBorder="1" applyAlignment="1">
      <alignment horizontal="center" vertical="center" wrapText="1"/>
    </xf>
    <xf numFmtId="0" fontId="16" fillId="0" borderId="20" xfId="0" applyFont="1" applyFill="1" applyBorder="1" applyAlignment="1">
      <alignment wrapText="1"/>
    </xf>
    <xf numFmtId="0" fontId="23" fillId="0" borderId="20" xfId="0" applyFont="1" applyFill="1" applyBorder="1" applyAlignment="1">
      <alignment horizontal="center" vertical="center" wrapText="1"/>
    </xf>
    <xf numFmtId="0" fontId="16" fillId="0" borderId="20" xfId="0" applyFont="1" applyFill="1" applyBorder="1" applyAlignment="1">
      <alignment horizontal="center" vertical="center"/>
    </xf>
    <xf numFmtId="0" fontId="16" fillId="0" borderId="20" xfId="0" applyFont="1" applyFill="1" applyBorder="1" applyAlignment="1">
      <alignment horizontal="left" vertical="top" wrapText="1"/>
    </xf>
    <xf numFmtId="164" fontId="16" fillId="0" borderId="20" xfId="0" applyNumberFormat="1" applyFont="1" applyFill="1" applyBorder="1" applyAlignment="1">
      <alignment horizontal="center" vertical="center" wrapText="1"/>
    </xf>
    <xf numFmtId="164" fontId="16" fillId="0" borderId="20" xfId="0" applyNumberFormat="1" applyFont="1" applyFill="1" applyBorder="1" applyAlignment="1">
      <alignment horizontal="center" vertical="center"/>
    </xf>
    <xf numFmtId="10" fontId="16" fillId="0" borderId="20" xfId="0" applyNumberFormat="1" applyFont="1" applyFill="1" applyBorder="1" applyAlignment="1">
      <alignment vertical="center" wrapText="1"/>
    </xf>
    <xf numFmtId="165" fontId="16" fillId="0" borderId="20" xfId="0" applyNumberFormat="1" applyFont="1" applyFill="1" applyBorder="1" applyAlignment="1">
      <alignment vertical="center" wrapText="1"/>
    </xf>
    <xf numFmtId="9" fontId="16" fillId="0" borderId="20" xfId="0" applyNumberFormat="1" applyFont="1" applyFill="1" applyBorder="1" applyAlignment="1">
      <alignment vertical="center" wrapText="1"/>
    </xf>
    <xf numFmtId="0" fontId="0" fillId="0" borderId="0" xfId="0" applyFont="1" applyFill="1" applyAlignment="1"/>
  </cellXfs>
  <cellStyles count="1">
    <cellStyle name="Normal" xfId="0" builtinId="0"/>
  </cellStyles>
  <dxfs count="3">
    <dxf>
      <fill>
        <patternFill patternType="solid">
          <fgColor rgb="FFFFFF00"/>
          <bgColor rgb="FFFFFF00"/>
        </patternFill>
      </fill>
    </dxf>
    <dxf>
      <fill>
        <patternFill patternType="solid">
          <fgColor rgb="FFFF0000"/>
          <bgColor rgb="FFFF0000"/>
        </patternFill>
      </fill>
    </dxf>
    <dxf>
      <fill>
        <patternFill patternType="solid">
          <fgColor rgb="FF92D050"/>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idpc/Downloads/DE-F-1_AlineacionCoherenciaPlanes_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Formato de Alineación"/>
      <sheetName val="Instructivo"/>
      <sheetName val="Validac Área Obj. Estr. Proy."/>
    </sheetNames>
    <sheetDataSet>
      <sheetData sheetId="0"/>
      <sheetData sheetId="1"/>
      <sheetData sheetId="2"/>
      <sheetData sheetId="3"/>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ulturarecreacionydeporte.gov.co/es/transparencia-acceso-informacion-publica/planeacion-presupuesto-informes/plan-de-gasto-publico" TargetMode="External"/><Relationship Id="rId13" Type="http://schemas.openxmlformats.org/officeDocument/2006/relationships/hyperlink" Target="https://culturarecreacionydeporte.gov.co/es/transparencia-acceso-informacion-publica/planeacion-presupuesto-informes/plan-anticorrupcion-y-de-atencion-al-ciudadano" TargetMode="External"/><Relationship Id="rId18" Type="http://schemas.openxmlformats.org/officeDocument/2006/relationships/hyperlink" Target="https://culturarecreacionydeporte.gov.co/es/transparencia-acceso-informacion-publica/planeacion-presupuesto-informes/plan-de-gasto-publico" TargetMode="External"/><Relationship Id="rId26" Type="http://schemas.openxmlformats.org/officeDocument/2006/relationships/hyperlink" Target="https://www.culturarecreacionydeporte.gov.co/es/transparencia-acceso-informacion-publica/informacion-entidad/pcd-pn-01-plan-de-participacion" TargetMode="External"/><Relationship Id="rId3" Type="http://schemas.openxmlformats.org/officeDocument/2006/relationships/hyperlink" Target="https://culturarecreacionydeporte.gov.co/sites/default/files/2026-05/doc-pn-01_v7_plan_insitucional_de_archivos_pinar_0.pdf" TargetMode="External"/><Relationship Id="rId21" Type="http://schemas.openxmlformats.org/officeDocument/2006/relationships/hyperlink" Target="https://culturarecreacionydeporte.gov.co/es/transparencia-acceso-informacion-publica/planeacion-presupuesto-informes/plan-de-gasto-publico" TargetMode="External"/><Relationship Id="rId7" Type="http://schemas.openxmlformats.org/officeDocument/2006/relationships/hyperlink" Target="https://www.culturarecreacionydeporte.gov.co/es/transparencia-acceso-informacion-publica/planeacion-presupuesto-informes/plan-de-gasto-publico" TargetMode="External"/><Relationship Id="rId12" Type="http://schemas.openxmlformats.org/officeDocument/2006/relationships/hyperlink" Target="https://www.culturarecreacionydeporte.gov.co/es/transparencia-acceso-informacion-publica/planeacion-presupuesto-informes/plan-de-gasto-publico" TargetMode="External"/><Relationship Id="rId17" Type="http://schemas.openxmlformats.org/officeDocument/2006/relationships/hyperlink" Target="https://culturarecreacionydeporte.gov.co/es/transparencia-acceso-informacion-publica/planeacion-presupuesto-informes/plan-de-gasto-publico" TargetMode="External"/><Relationship Id="rId25" Type="http://schemas.openxmlformats.org/officeDocument/2006/relationships/hyperlink" Target="https://www.culturarecreacionydeporte.gov.co/es/transparencia-acceso-informacion-publica/planeacion-presupuesto-informes/plan-de-accion" TargetMode="External"/><Relationship Id="rId2" Type="http://schemas.openxmlformats.org/officeDocument/2006/relationships/hyperlink" Target="https://culturarecreacionydeporte.gov.co/sites/default/files/2026-05/doc-pn-01_v7_plan_insitucional_de_archivos_pinar_0.pdf" TargetMode="External"/><Relationship Id="rId16" Type="http://schemas.openxmlformats.org/officeDocument/2006/relationships/hyperlink" Target="https://culturarecreacionydeporte.gov.co/es/transparencia-acceso-informacion-publica/planeacion-presupuesto-informes/plan-de-gasto-publico" TargetMode="External"/><Relationship Id="rId20" Type="http://schemas.openxmlformats.org/officeDocument/2006/relationships/hyperlink" Target="https://culturarecreacionydeporte.gov.co/es/transparencia-acceso-informacion-publica/planeacion-presupuesto-informes/plan-de-gasto-publico" TargetMode="External"/><Relationship Id="rId1" Type="http://schemas.openxmlformats.org/officeDocument/2006/relationships/hyperlink" Target="https://culturarecreacionydeporte.gov.co/sites/default/files/2026-05/doc-pn-01_v7_plan_insitucional_de_archivos_pinar_0.pdf" TargetMode="External"/><Relationship Id="rId6" Type="http://schemas.openxmlformats.org/officeDocument/2006/relationships/hyperlink" Target="https://www.culturarecreacionydeporte.gov.co/es/transparencia-acceso-informacion-publica/planeacion-presupuesto-informes/plan-anual-de-adquisiones" TargetMode="External"/><Relationship Id="rId11" Type="http://schemas.openxmlformats.org/officeDocument/2006/relationships/hyperlink" Target="https://www.culturarecreacionydeporte.gov.co/es/transparencia-acceso-informacion-publica/planeacion-presupuesto-informes/plan-de-gasto-publico" TargetMode="External"/><Relationship Id="rId24" Type="http://schemas.openxmlformats.org/officeDocument/2006/relationships/hyperlink" Target="https://www.culturarecreacionydeporte.gov.co/es/transparencia-acceso-informacion-publica/planeacion-presupuesto-informes/plan-de-accion" TargetMode="External"/><Relationship Id="rId5" Type="http://schemas.openxmlformats.org/officeDocument/2006/relationships/hyperlink" Target="https://culturarecreacionydeporte.gov.co/sites/default/files/2026-05/doc-pn-01_v7_plan_insitucional_de_archivos_pinar_0.pdf" TargetMode="External"/><Relationship Id="rId15" Type="http://schemas.openxmlformats.org/officeDocument/2006/relationships/hyperlink" Target="https://culturarecreacionydeporte.gov.co/es/transparencia-acceso-informacion-publica/planeacion-presupuesto-informes/plan-de-gasto-publico" TargetMode="External"/><Relationship Id="rId23" Type="http://schemas.openxmlformats.org/officeDocument/2006/relationships/hyperlink" Target="https://www.culturarecreacionydeporte.gov.co/es/transparencia-acceso-informacion-publica/planeacion-presupuesto-informes/plan-de-gasto-publico" TargetMode="External"/><Relationship Id="rId10" Type="http://schemas.openxmlformats.org/officeDocument/2006/relationships/hyperlink" Target="https://www.culturarecreacionydeporte.gov.co/es/transparencia-acceso-informacion-publica/planeacion-presupuesto-informes/plan-de-gasto-publico" TargetMode="External"/><Relationship Id="rId19" Type="http://schemas.openxmlformats.org/officeDocument/2006/relationships/hyperlink" Target="https://culturarecreacionydeporte.gov.co/es/transparencia-acceso-informacion-publica/planeacion-presupuesto-informes/plan-de-gasto-publico" TargetMode="External"/><Relationship Id="rId4" Type="http://schemas.openxmlformats.org/officeDocument/2006/relationships/hyperlink" Target="https://culturarecreacionydeporte.gov.co/sites/default/files/2026-05/doc-pn-01_v7_plan_insitucional_de_archivos_pinar_0.pdf" TargetMode="External"/><Relationship Id="rId9" Type="http://schemas.openxmlformats.org/officeDocument/2006/relationships/hyperlink" Target="https://www.culturarecreacionydeporte.gov.co/es/transparencia-acceso-informacion-publica/planeacion-presupuesto-informes/plan-de-gasto-publico" TargetMode="External"/><Relationship Id="rId14" Type="http://schemas.openxmlformats.org/officeDocument/2006/relationships/hyperlink" Target="https://culturarecreacionydeporte.gov.co/es/transparencia-acceso-informacion-publica/planeacion-presupuesto-informes/plan-de-gasto-publico" TargetMode="External"/><Relationship Id="rId22" Type="http://schemas.openxmlformats.org/officeDocument/2006/relationships/hyperlink" Target="https://culturarecreacionydeporte.gov.co/es/transparencia-acceso-informacion-publica/planeacion-presupuesto-informes/plan-de-gasto-publico" TargetMode="External"/><Relationship Id="rId27"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68"/>
  <sheetViews>
    <sheetView showGridLines="0" tabSelected="1" topLeftCell="R1" zoomScale="40" zoomScaleNormal="40" workbookViewId="0">
      <pane ySplit="7" topLeftCell="A11" activePane="bottomLeft" state="frozen"/>
      <selection pane="bottomLeft" activeCell="AO16" sqref="AO16"/>
    </sheetView>
  </sheetViews>
  <sheetFormatPr baseColWidth="10" defaultColWidth="14.453125" defaultRowHeight="15" customHeight="1"/>
  <cols>
    <col min="1" max="1" width="10.453125" customWidth="1"/>
    <col min="2" max="2" width="47.453125" customWidth="1"/>
    <col min="3" max="3" width="63.7265625" customWidth="1"/>
    <col min="4" max="4" width="34.81640625" customWidth="1"/>
    <col min="5" max="6" width="34.453125" customWidth="1"/>
    <col min="7" max="7" width="62.08984375" customWidth="1"/>
    <col min="8" max="8" width="38.26953125" customWidth="1"/>
    <col min="9" max="13" width="22.453125" customWidth="1"/>
    <col min="14" max="14" width="63.453125" customWidth="1"/>
    <col min="15" max="15" width="42" customWidth="1"/>
    <col min="16" max="16" width="50.08984375" customWidth="1"/>
    <col min="19" max="19" width="17.54296875" customWidth="1"/>
    <col min="22" max="22" width="19.54296875" customWidth="1"/>
    <col min="23" max="23" width="42.453125" customWidth="1"/>
    <col min="25" max="25" width="20.54296875" customWidth="1"/>
    <col min="29" max="29" width="24.453125" customWidth="1"/>
    <col min="30" max="30" width="20.54296875" customWidth="1"/>
    <col min="31" max="31" width="17.54296875" customWidth="1"/>
    <col min="32" max="32" width="20.453125" customWidth="1"/>
    <col min="36" max="36" width="15.08984375" customWidth="1"/>
    <col min="37" max="37" width="18.26953125" customWidth="1"/>
    <col min="43" max="43" width="19" customWidth="1"/>
    <col min="44" max="44" width="21" customWidth="1"/>
    <col min="46" max="46" width="19.54296875" customWidth="1"/>
  </cols>
  <sheetData>
    <row r="1" spans="1:47" ht="30" customHeight="1">
      <c r="A1" s="1"/>
      <c r="D1" s="2"/>
      <c r="E1" s="3"/>
      <c r="F1" s="137"/>
      <c r="G1" s="140" t="s">
        <v>0</v>
      </c>
      <c r="H1" s="127"/>
      <c r="I1" s="127"/>
      <c r="J1" s="127"/>
      <c r="K1" s="128"/>
      <c r="L1" s="141" t="s">
        <v>1</v>
      </c>
      <c r="M1" s="128"/>
      <c r="O1" s="4"/>
      <c r="P1" s="4"/>
    </row>
    <row r="2" spans="1:47" ht="21" customHeight="1">
      <c r="D2" s="2"/>
      <c r="E2" s="3"/>
      <c r="F2" s="138"/>
      <c r="G2" s="142" t="s">
        <v>2</v>
      </c>
      <c r="H2" s="143"/>
      <c r="I2" s="143"/>
      <c r="J2" s="143"/>
      <c r="K2" s="144"/>
      <c r="L2" s="141" t="s">
        <v>3</v>
      </c>
      <c r="M2" s="128"/>
      <c r="O2" s="4"/>
      <c r="P2" s="4"/>
    </row>
    <row r="3" spans="1:47" ht="48" customHeight="1">
      <c r="D3" s="2"/>
      <c r="E3" s="3"/>
      <c r="F3" s="139"/>
      <c r="G3" s="145"/>
      <c r="H3" s="146"/>
      <c r="I3" s="146"/>
      <c r="J3" s="146"/>
      <c r="K3" s="147"/>
      <c r="L3" s="141" t="s">
        <v>4</v>
      </c>
      <c r="M3" s="128"/>
      <c r="O3" s="4"/>
      <c r="P3" s="4"/>
    </row>
    <row r="4" spans="1:47" ht="132.75" customHeight="1">
      <c r="A4" s="148" t="s">
        <v>5</v>
      </c>
      <c r="B4" s="149"/>
      <c r="C4" s="157" t="s">
        <v>6</v>
      </c>
      <c r="D4" s="158"/>
      <c r="E4" s="158"/>
      <c r="F4" s="159"/>
      <c r="G4" s="148" t="s">
        <v>7</v>
      </c>
      <c r="H4" s="149"/>
      <c r="I4" s="150" t="s">
        <v>8</v>
      </c>
      <c r="J4" s="127"/>
      <c r="K4" s="127"/>
      <c r="L4" s="127"/>
      <c r="M4" s="128"/>
      <c r="N4" s="5"/>
      <c r="O4" s="5"/>
      <c r="P4" s="5"/>
    </row>
    <row r="5" spans="1:47" ht="33.75" customHeight="1">
      <c r="A5" s="151" t="s">
        <v>9</v>
      </c>
      <c r="B5" s="160" t="s">
        <v>10</v>
      </c>
      <c r="C5" s="160" t="s">
        <v>11</v>
      </c>
      <c r="D5" s="160" t="s">
        <v>12</v>
      </c>
      <c r="E5" s="160" t="s">
        <v>13</v>
      </c>
      <c r="F5" s="151" t="s">
        <v>14</v>
      </c>
      <c r="G5" s="154" t="s">
        <v>15</v>
      </c>
      <c r="H5" s="154" t="s">
        <v>55</v>
      </c>
      <c r="I5" s="162" t="s">
        <v>56</v>
      </c>
      <c r="J5" s="162" t="s">
        <v>57</v>
      </c>
      <c r="K5" s="162" t="s">
        <v>58</v>
      </c>
      <c r="L5" s="162" t="s">
        <v>59</v>
      </c>
      <c r="M5" s="162" t="s">
        <v>60</v>
      </c>
      <c r="N5" s="151" t="s">
        <v>61</v>
      </c>
      <c r="O5" s="160" t="s">
        <v>62</v>
      </c>
      <c r="P5" s="160" t="s">
        <v>63</v>
      </c>
      <c r="Q5" s="164" t="s">
        <v>64</v>
      </c>
      <c r="R5" s="165"/>
      <c r="S5" s="11" t="s">
        <v>77</v>
      </c>
      <c r="T5" s="135" t="s">
        <v>78</v>
      </c>
      <c r="U5" s="127"/>
      <c r="V5" s="127"/>
      <c r="W5" s="127"/>
      <c r="X5" s="127"/>
      <c r="Y5" s="127"/>
      <c r="Z5" s="128"/>
      <c r="AA5" s="166" t="s">
        <v>82</v>
      </c>
      <c r="AB5" s="127"/>
      <c r="AC5" s="127"/>
      <c r="AD5" s="127"/>
      <c r="AE5" s="127"/>
      <c r="AF5" s="127"/>
      <c r="AG5" s="128"/>
      <c r="AH5" s="130" t="s">
        <v>91</v>
      </c>
      <c r="AI5" s="127"/>
      <c r="AJ5" s="127"/>
      <c r="AK5" s="127"/>
      <c r="AL5" s="127"/>
      <c r="AM5" s="127"/>
      <c r="AN5" s="128"/>
      <c r="AO5" s="129" t="s">
        <v>100</v>
      </c>
      <c r="AP5" s="127"/>
      <c r="AQ5" s="127"/>
      <c r="AR5" s="127"/>
      <c r="AS5" s="127"/>
      <c r="AT5" s="127"/>
      <c r="AU5" s="128"/>
    </row>
    <row r="6" spans="1:47" ht="51.75" customHeight="1">
      <c r="A6" s="152"/>
      <c r="B6" s="138"/>
      <c r="C6" s="138"/>
      <c r="D6" s="138"/>
      <c r="E6" s="138"/>
      <c r="F6" s="152"/>
      <c r="G6" s="155"/>
      <c r="H6" s="155"/>
      <c r="I6" s="138"/>
      <c r="J6" s="138"/>
      <c r="K6" s="138"/>
      <c r="L6" s="138"/>
      <c r="M6" s="138"/>
      <c r="N6" s="152"/>
      <c r="O6" s="138"/>
      <c r="P6" s="138"/>
      <c r="Q6" s="163" t="s">
        <v>123</v>
      </c>
      <c r="R6" s="163" t="s">
        <v>128</v>
      </c>
      <c r="S6" s="131" t="s">
        <v>129</v>
      </c>
      <c r="T6" s="136" t="s">
        <v>130</v>
      </c>
      <c r="U6" s="127"/>
      <c r="V6" s="127"/>
      <c r="W6" s="127"/>
      <c r="X6" s="128"/>
      <c r="Y6" s="136" t="s">
        <v>131</v>
      </c>
      <c r="Z6" s="128"/>
      <c r="AA6" s="133" t="s">
        <v>130</v>
      </c>
      <c r="AB6" s="127"/>
      <c r="AC6" s="127"/>
      <c r="AD6" s="127"/>
      <c r="AE6" s="128"/>
      <c r="AF6" s="133" t="s">
        <v>131</v>
      </c>
      <c r="AG6" s="128"/>
      <c r="AH6" s="134" t="s">
        <v>130</v>
      </c>
      <c r="AI6" s="127"/>
      <c r="AJ6" s="127"/>
      <c r="AK6" s="127"/>
      <c r="AL6" s="128"/>
      <c r="AM6" s="134" t="s">
        <v>131</v>
      </c>
      <c r="AN6" s="128"/>
      <c r="AO6" s="126" t="s">
        <v>130</v>
      </c>
      <c r="AP6" s="127"/>
      <c r="AQ6" s="127"/>
      <c r="AR6" s="127"/>
      <c r="AS6" s="128"/>
      <c r="AT6" s="126" t="s">
        <v>131</v>
      </c>
      <c r="AU6" s="128"/>
    </row>
    <row r="7" spans="1:47" ht="70.5" customHeight="1">
      <c r="A7" s="153"/>
      <c r="B7" s="161"/>
      <c r="C7" s="161"/>
      <c r="D7" s="161"/>
      <c r="E7" s="161"/>
      <c r="F7" s="153"/>
      <c r="G7" s="156"/>
      <c r="H7" s="156"/>
      <c r="I7" s="161"/>
      <c r="J7" s="161"/>
      <c r="K7" s="161"/>
      <c r="L7" s="161"/>
      <c r="M7" s="161"/>
      <c r="N7" s="153"/>
      <c r="O7" s="161"/>
      <c r="P7" s="161"/>
      <c r="Q7" s="161"/>
      <c r="R7" s="161"/>
      <c r="S7" s="132"/>
      <c r="T7" s="18" t="s">
        <v>132</v>
      </c>
      <c r="U7" s="18" t="s">
        <v>133</v>
      </c>
      <c r="V7" s="18" t="s">
        <v>134</v>
      </c>
      <c r="W7" s="19" t="s">
        <v>135</v>
      </c>
      <c r="X7" s="20" t="s">
        <v>136</v>
      </c>
      <c r="Y7" s="20" t="s">
        <v>137</v>
      </c>
      <c r="Z7" s="20" t="s">
        <v>81</v>
      </c>
      <c r="AA7" s="21" t="s">
        <v>132</v>
      </c>
      <c r="AB7" s="21" t="s">
        <v>133</v>
      </c>
      <c r="AC7" s="21" t="s">
        <v>134</v>
      </c>
      <c r="AD7" s="21" t="s">
        <v>138</v>
      </c>
      <c r="AE7" s="22" t="s">
        <v>136</v>
      </c>
      <c r="AF7" s="22" t="s">
        <v>137</v>
      </c>
      <c r="AG7" s="22" t="s">
        <v>81</v>
      </c>
      <c r="AH7" s="23" t="s">
        <v>132</v>
      </c>
      <c r="AI7" s="23" t="s">
        <v>133</v>
      </c>
      <c r="AJ7" s="23" t="s">
        <v>134</v>
      </c>
      <c r="AK7" s="23" t="s">
        <v>138</v>
      </c>
      <c r="AL7" s="24" t="s">
        <v>136</v>
      </c>
      <c r="AM7" s="24" t="s">
        <v>137</v>
      </c>
      <c r="AN7" s="24" t="s">
        <v>81</v>
      </c>
      <c r="AO7" s="25" t="s">
        <v>132</v>
      </c>
      <c r="AP7" s="25" t="s">
        <v>133</v>
      </c>
      <c r="AQ7" s="25" t="s">
        <v>134</v>
      </c>
      <c r="AR7" s="25" t="s">
        <v>138</v>
      </c>
      <c r="AS7" s="26" t="s">
        <v>136</v>
      </c>
      <c r="AT7" s="26" t="s">
        <v>137</v>
      </c>
      <c r="AU7" s="26" t="s">
        <v>81</v>
      </c>
    </row>
    <row r="8" spans="1:47" ht="59.25" customHeight="1">
      <c r="A8" s="27">
        <v>1</v>
      </c>
      <c r="B8" s="28" t="s">
        <v>97</v>
      </c>
      <c r="C8" s="28" t="s">
        <v>120</v>
      </c>
      <c r="D8" s="29" t="s">
        <v>122</v>
      </c>
      <c r="E8" s="28" t="s">
        <v>139</v>
      </c>
      <c r="F8" s="30" t="s">
        <v>140</v>
      </c>
      <c r="G8" s="30" t="s">
        <v>141</v>
      </c>
      <c r="H8" s="31" t="s">
        <v>142</v>
      </c>
      <c r="I8" s="32" t="s">
        <v>143</v>
      </c>
      <c r="J8" s="32" t="s">
        <v>126</v>
      </c>
      <c r="K8" s="32" t="s">
        <v>144</v>
      </c>
      <c r="L8" s="33" t="s">
        <v>145</v>
      </c>
      <c r="M8" s="34" t="s">
        <v>146</v>
      </c>
      <c r="N8" s="35" t="s">
        <v>147</v>
      </c>
      <c r="O8" s="30" t="s">
        <v>148</v>
      </c>
      <c r="P8" s="36" t="s">
        <v>149</v>
      </c>
      <c r="Q8" s="37">
        <v>46023</v>
      </c>
      <c r="R8" s="37">
        <v>46377</v>
      </c>
      <c r="S8" s="29">
        <v>100</v>
      </c>
      <c r="T8" s="32"/>
      <c r="U8" s="38"/>
      <c r="V8" s="39"/>
      <c r="W8" s="40"/>
      <c r="X8" s="38"/>
      <c r="Y8" s="38"/>
      <c r="Z8" s="41"/>
      <c r="AA8" s="32"/>
      <c r="AB8" s="38"/>
      <c r="AC8" s="39"/>
      <c r="AD8" s="40"/>
      <c r="AE8" s="38"/>
      <c r="AF8" s="38"/>
      <c r="AG8" s="41"/>
      <c r="AH8" s="30"/>
      <c r="AI8" s="38"/>
      <c r="AJ8" s="39"/>
      <c r="AK8" s="40"/>
      <c r="AL8" s="38"/>
      <c r="AM8" s="38"/>
      <c r="AN8" s="41"/>
      <c r="AO8" s="30"/>
      <c r="AP8" s="38"/>
      <c r="AQ8" s="39"/>
      <c r="AR8" s="40"/>
      <c r="AS8" s="38"/>
      <c r="AT8" s="38"/>
      <c r="AU8" s="41"/>
    </row>
    <row r="9" spans="1:47" ht="59.25" customHeight="1">
      <c r="A9" s="27">
        <v>2</v>
      </c>
      <c r="B9" s="28" t="s">
        <v>97</v>
      </c>
      <c r="C9" s="28" t="s">
        <v>120</v>
      </c>
      <c r="D9" s="29" t="s">
        <v>122</v>
      </c>
      <c r="E9" s="28" t="s">
        <v>139</v>
      </c>
      <c r="F9" s="30" t="s">
        <v>140</v>
      </c>
      <c r="G9" s="30" t="s">
        <v>141</v>
      </c>
      <c r="H9" s="31" t="s">
        <v>142</v>
      </c>
      <c r="I9" s="32" t="s">
        <v>143</v>
      </c>
      <c r="J9" s="32" t="s">
        <v>126</v>
      </c>
      <c r="K9" s="32" t="s">
        <v>144</v>
      </c>
      <c r="L9" s="33" t="s">
        <v>145</v>
      </c>
      <c r="M9" s="34" t="s">
        <v>146</v>
      </c>
      <c r="N9" s="35" t="s">
        <v>150</v>
      </c>
      <c r="O9" s="30" t="s">
        <v>148</v>
      </c>
      <c r="P9" s="36" t="s">
        <v>149</v>
      </c>
      <c r="Q9" s="37">
        <v>46023</v>
      </c>
      <c r="R9" s="37">
        <v>46377</v>
      </c>
      <c r="S9" s="29">
        <v>100</v>
      </c>
      <c r="T9" s="32"/>
      <c r="U9" s="38"/>
      <c r="V9" s="39"/>
      <c r="W9" s="40"/>
      <c r="X9" s="38"/>
      <c r="Y9" s="38"/>
      <c r="Z9" s="41"/>
      <c r="AA9" s="32"/>
      <c r="AB9" s="38"/>
      <c r="AC9" s="39"/>
      <c r="AD9" s="40"/>
      <c r="AE9" s="38"/>
      <c r="AF9" s="38"/>
      <c r="AG9" s="41"/>
      <c r="AH9" s="30"/>
      <c r="AI9" s="38"/>
      <c r="AJ9" s="39"/>
      <c r="AK9" s="40"/>
      <c r="AL9" s="38"/>
      <c r="AM9" s="38"/>
      <c r="AN9" s="41"/>
      <c r="AO9" s="30"/>
      <c r="AP9" s="38"/>
      <c r="AQ9" s="39"/>
      <c r="AR9" s="40"/>
      <c r="AS9" s="38"/>
      <c r="AT9" s="38"/>
      <c r="AU9" s="41"/>
    </row>
    <row r="10" spans="1:47" ht="59.25" customHeight="1">
      <c r="A10" s="27">
        <v>3</v>
      </c>
      <c r="B10" s="28" t="s">
        <v>97</v>
      </c>
      <c r="C10" s="28" t="s">
        <v>120</v>
      </c>
      <c r="D10" s="29" t="s">
        <v>122</v>
      </c>
      <c r="E10" s="28" t="s">
        <v>139</v>
      </c>
      <c r="F10" s="30" t="s">
        <v>140</v>
      </c>
      <c r="G10" s="30" t="s">
        <v>141</v>
      </c>
      <c r="H10" s="31" t="s">
        <v>142</v>
      </c>
      <c r="I10" s="32" t="s">
        <v>143</v>
      </c>
      <c r="J10" s="32" t="s">
        <v>126</v>
      </c>
      <c r="K10" s="32" t="s">
        <v>144</v>
      </c>
      <c r="L10" s="33" t="s">
        <v>145</v>
      </c>
      <c r="M10" s="34" t="s">
        <v>146</v>
      </c>
      <c r="N10" s="35" t="s">
        <v>151</v>
      </c>
      <c r="O10" s="30" t="s">
        <v>148</v>
      </c>
      <c r="P10" s="36" t="s">
        <v>149</v>
      </c>
      <c r="Q10" s="37">
        <v>46023</v>
      </c>
      <c r="R10" s="37">
        <v>46377</v>
      </c>
      <c r="S10" s="29">
        <v>100</v>
      </c>
      <c r="T10" s="32"/>
      <c r="U10" s="38"/>
      <c r="V10" s="39"/>
      <c r="W10" s="40"/>
      <c r="X10" s="38"/>
      <c r="Y10" s="38"/>
      <c r="Z10" s="41"/>
      <c r="AA10" s="32"/>
      <c r="AB10" s="38"/>
      <c r="AC10" s="39"/>
      <c r="AD10" s="40"/>
      <c r="AE10" s="38"/>
      <c r="AF10" s="38"/>
      <c r="AG10" s="41"/>
      <c r="AH10" s="30"/>
      <c r="AI10" s="38"/>
      <c r="AJ10" s="39"/>
      <c r="AK10" s="40"/>
      <c r="AL10" s="38"/>
      <c r="AM10" s="38"/>
      <c r="AN10" s="41"/>
      <c r="AO10" s="30"/>
      <c r="AP10" s="38"/>
      <c r="AQ10" s="39"/>
      <c r="AR10" s="40"/>
      <c r="AS10" s="38"/>
      <c r="AT10" s="38"/>
      <c r="AU10" s="41"/>
    </row>
    <row r="11" spans="1:47" ht="59.25" customHeight="1">
      <c r="A11" s="27">
        <v>4</v>
      </c>
      <c r="B11" s="28" t="s">
        <v>97</v>
      </c>
      <c r="C11" s="28" t="s">
        <v>120</v>
      </c>
      <c r="D11" s="29" t="s">
        <v>122</v>
      </c>
      <c r="E11" s="28" t="s">
        <v>139</v>
      </c>
      <c r="F11" s="30" t="s">
        <v>140</v>
      </c>
      <c r="G11" s="30" t="s">
        <v>141</v>
      </c>
      <c r="H11" s="31" t="s">
        <v>142</v>
      </c>
      <c r="I11" s="32" t="s">
        <v>143</v>
      </c>
      <c r="J11" s="32" t="s">
        <v>126</v>
      </c>
      <c r="K11" s="32" t="s">
        <v>144</v>
      </c>
      <c r="L11" s="33" t="s">
        <v>145</v>
      </c>
      <c r="M11" s="34" t="s">
        <v>146</v>
      </c>
      <c r="N11" s="35" t="s">
        <v>152</v>
      </c>
      <c r="O11" s="30" t="s">
        <v>153</v>
      </c>
      <c r="P11" s="36" t="s">
        <v>149</v>
      </c>
      <c r="Q11" s="37">
        <v>46023</v>
      </c>
      <c r="R11" s="37">
        <v>46377</v>
      </c>
      <c r="S11" s="29">
        <v>100</v>
      </c>
      <c r="T11" s="32"/>
      <c r="U11" s="38"/>
      <c r="V11" s="39"/>
      <c r="W11" s="40"/>
      <c r="X11" s="38"/>
      <c r="Y11" s="38"/>
      <c r="Z11" s="41"/>
      <c r="AA11" s="32"/>
      <c r="AB11" s="38"/>
      <c r="AC11" s="39"/>
      <c r="AD11" s="40"/>
      <c r="AE11" s="38"/>
      <c r="AF11" s="38"/>
      <c r="AG11" s="41"/>
      <c r="AH11" s="30"/>
      <c r="AI11" s="38"/>
      <c r="AJ11" s="39"/>
      <c r="AK11" s="40"/>
      <c r="AL11" s="38"/>
      <c r="AM11" s="38"/>
      <c r="AN11" s="41"/>
      <c r="AO11" s="30"/>
      <c r="AP11" s="38"/>
      <c r="AQ11" s="39"/>
      <c r="AR11" s="40"/>
      <c r="AS11" s="38"/>
      <c r="AT11" s="38"/>
      <c r="AU11" s="41"/>
    </row>
    <row r="12" spans="1:47" ht="59.25" customHeight="1">
      <c r="A12" s="27">
        <v>5</v>
      </c>
      <c r="B12" s="28" t="s">
        <v>97</v>
      </c>
      <c r="C12" s="28" t="s">
        <v>120</v>
      </c>
      <c r="D12" s="29" t="s">
        <v>122</v>
      </c>
      <c r="E12" s="28" t="s">
        <v>139</v>
      </c>
      <c r="F12" s="30" t="s">
        <v>140</v>
      </c>
      <c r="G12" s="30" t="s">
        <v>141</v>
      </c>
      <c r="H12" s="31" t="s">
        <v>142</v>
      </c>
      <c r="I12" s="32" t="s">
        <v>143</v>
      </c>
      <c r="J12" s="32" t="s">
        <v>126</v>
      </c>
      <c r="K12" s="32" t="s">
        <v>144</v>
      </c>
      <c r="L12" s="33" t="s">
        <v>145</v>
      </c>
      <c r="M12" s="34" t="s">
        <v>146</v>
      </c>
      <c r="N12" s="35" t="s">
        <v>154</v>
      </c>
      <c r="O12" s="30" t="s">
        <v>148</v>
      </c>
      <c r="P12" s="36" t="s">
        <v>149</v>
      </c>
      <c r="Q12" s="37">
        <v>46023</v>
      </c>
      <c r="R12" s="37">
        <v>46377</v>
      </c>
      <c r="S12" s="29">
        <v>100</v>
      </c>
      <c r="T12" s="32"/>
      <c r="U12" s="38"/>
      <c r="V12" s="39"/>
      <c r="W12" s="40"/>
      <c r="X12" s="38"/>
      <c r="Y12" s="38"/>
      <c r="Z12" s="41"/>
      <c r="AA12" s="32"/>
      <c r="AB12" s="38"/>
      <c r="AC12" s="39"/>
      <c r="AD12" s="40"/>
      <c r="AE12" s="38"/>
      <c r="AF12" s="38"/>
      <c r="AG12" s="41"/>
      <c r="AH12" s="30"/>
      <c r="AI12" s="38"/>
      <c r="AJ12" s="39"/>
      <c r="AK12" s="40"/>
      <c r="AL12" s="38"/>
      <c r="AM12" s="38"/>
      <c r="AN12" s="41"/>
      <c r="AO12" s="30"/>
      <c r="AP12" s="38"/>
      <c r="AQ12" s="39"/>
      <c r="AR12" s="40"/>
      <c r="AS12" s="38"/>
      <c r="AT12" s="38"/>
      <c r="AU12" s="41"/>
    </row>
    <row r="13" spans="1:47" ht="59.25" customHeight="1">
      <c r="A13" s="27">
        <v>6</v>
      </c>
      <c r="B13" s="28" t="s">
        <v>113</v>
      </c>
      <c r="C13" s="28" t="s">
        <v>155</v>
      </c>
      <c r="D13" s="29" t="s">
        <v>156</v>
      </c>
      <c r="E13" s="28" t="s">
        <v>124</v>
      </c>
      <c r="F13" s="42" t="s">
        <v>157</v>
      </c>
      <c r="G13" s="30" t="s">
        <v>158</v>
      </c>
      <c r="H13" s="43" t="s">
        <v>159</v>
      </c>
      <c r="I13" s="32" t="s">
        <v>95</v>
      </c>
      <c r="J13" s="32" t="s">
        <v>160</v>
      </c>
      <c r="K13" s="38" t="s">
        <v>144</v>
      </c>
      <c r="L13" s="44" t="s">
        <v>161</v>
      </c>
      <c r="M13" s="45">
        <v>2026</v>
      </c>
      <c r="N13" s="35" t="s">
        <v>162</v>
      </c>
      <c r="O13" s="30" t="s">
        <v>163</v>
      </c>
      <c r="P13" s="36" t="s">
        <v>164</v>
      </c>
      <c r="Q13" s="37">
        <v>46174</v>
      </c>
      <c r="R13" s="37">
        <v>46387</v>
      </c>
      <c r="S13" s="46">
        <f>T13+AA13+AH13+AO13</f>
        <v>6</v>
      </c>
      <c r="T13" s="32">
        <v>0</v>
      </c>
      <c r="U13" s="38"/>
      <c r="V13" s="39" t="e">
        <f t="shared" ref="V13:V20" si="0">U13/T13</f>
        <v>#DIV/0!</v>
      </c>
      <c r="W13" s="40"/>
      <c r="X13" s="38"/>
      <c r="Y13" s="38"/>
      <c r="Z13" s="41"/>
      <c r="AA13" s="32">
        <v>0</v>
      </c>
      <c r="AB13" s="38"/>
      <c r="AC13" s="39" t="e">
        <f t="shared" ref="AC13:AC20" si="1">AB13/AA13</f>
        <v>#DIV/0!</v>
      </c>
      <c r="AD13" s="40"/>
      <c r="AE13" s="38"/>
      <c r="AF13" s="38"/>
      <c r="AG13" s="41"/>
      <c r="AH13" s="30">
        <v>3</v>
      </c>
      <c r="AI13" s="38"/>
      <c r="AJ13" s="39">
        <f t="shared" ref="AJ13:AJ20" si="2">AI13/AH13</f>
        <v>0</v>
      </c>
      <c r="AK13" s="40"/>
      <c r="AL13" s="38"/>
      <c r="AM13" s="38"/>
      <c r="AN13" s="41"/>
      <c r="AO13" s="30">
        <v>3</v>
      </c>
      <c r="AP13" s="38"/>
      <c r="AQ13" s="39">
        <f t="shared" ref="AQ13:AQ20" si="3">AP13/AO13</f>
        <v>0</v>
      </c>
      <c r="AR13" s="40"/>
      <c r="AS13" s="38"/>
      <c r="AT13" s="38"/>
      <c r="AU13" s="41"/>
    </row>
    <row r="14" spans="1:47" ht="59.25" customHeight="1">
      <c r="A14" s="27">
        <v>7</v>
      </c>
      <c r="B14" s="28" t="s">
        <v>113</v>
      </c>
      <c r="C14" s="28" t="s">
        <v>155</v>
      </c>
      <c r="D14" s="30" t="s">
        <v>156</v>
      </c>
      <c r="E14" s="47" t="s">
        <v>94</v>
      </c>
      <c r="F14" s="48" t="s">
        <v>165</v>
      </c>
      <c r="G14" s="49" t="s">
        <v>166</v>
      </c>
      <c r="H14" s="50" t="s">
        <v>167</v>
      </c>
      <c r="I14" s="51" t="s">
        <v>168</v>
      </c>
      <c r="J14" s="51" t="s">
        <v>169</v>
      </c>
      <c r="K14" s="38" t="s">
        <v>144</v>
      </c>
      <c r="L14" s="44" t="s">
        <v>170</v>
      </c>
      <c r="M14" s="45">
        <v>2026</v>
      </c>
      <c r="N14" s="35" t="s">
        <v>171</v>
      </c>
      <c r="O14" s="36" t="s">
        <v>172</v>
      </c>
      <c r="P14" s="42" t="s">
        <v>173</v>
      </c>
      <c r="Q14" s="52">
        <v>46023</v>
      </c>
      <c r="R14" s="52">
        <v>46387</v>
      </c>
      <c r="S14" s="29">
        <v>4</v>
      </c>
      <c r="T14" s="32">
        <v>1</v>
      </c>
      <c r="U14" s="38"/>
      <c r="V14" s="39">
        <f t="shared" si="0"/>
        <v>0</v>
      </c>
      <c r="W14" s="40"/>
      <c r="X14" s="38"/>
      <c r="Y14" s="38"/>
      <c r="Z14" s="41"/>
      <c r="AA14" s="32">
        <v>1</v>
      </c>
      <c r="AB14" s="38"/>
      <c r="AC14" s="39">
        <f t="shared" si="1"/>
        <v>0</v>
      </c>
      <c r="AD14" s="40"/>
      <c r="AE14" s="38"/>
      <c r="AF14" s="38"/>
      <c r="AG14" s="41"/>
      <c r="AH14" s="32">
        <v>1</v>
      </c>
      <c r="AI14" s="38"/>
      <c r="AJ14" s="39">
        <f t="shared" si="2"/>
        <v>0</v>
      </c>
      <c r="AK14" s="40"/>
      <c r="AL14" s="38"/>
      <c r="AM14" s="38"/>
      <c r="AN14" s="41"/>
      <c r="AO14" s="32">
        <v>1</v>
      </c>
      <c r="AP14" s="38"/>
      <c r="AQ14" s="39">
        <f t="shared" si="3"/>
        <v>0</v>
      </c>
      <c r="AR14" s="40"/>
      <c r="AS14" s="38"/>
      <c r="AT14" s="38"/>
      <c r="AU14" s="41"/>
    </row>
    <row r="15" spans="1:47" ht="59.25" customHeight="1">
      <c r="A15" s="27">
        <v>8</v>
      </c>
      <c r="B15" s="28" t="s">
        <v>113</v>
      </c>
      <c r="C15" s="28" t="s">
        <v>155</v>
      </c>
      <c r="D15" s="30" t="s">
        <v>156</v>
      </c>
      <c r="E15" s="47" t="s">
        <v>94</v>
      </c>
      <c r="F15" s="48" t="s">
        <v>174</v>
      </c>
      <c r="G15" s="49" t="s">
        <v>175</v>
      </c>
      <c r="H15" s="53" t="s">
        <v>167</v>
      </c>
      <c r="I15" s="54" t="s">
        <v>176</v>
      </c>
      <c r="J15" s="54" t="s">
        <v>169</v>
      </c>
      <c r="K15" s="38" t="s">
        <v>177</v>
      </c>
      <c r="L15" s="55" t="s">
        <v>178</v>
      </c>
      <c r="M15" s="45">
        <v>2026</v>
      </c>
      <c r="N15" s="56" t="s">
        <v>179</v>
      </c>
      <c r="O15" s="36" t="s">
        <v>172</v>
      </c>
      <c r="P15" s="42" t="s">
        <v>173</v>
      </c>
      <c r="Q15" s="52">
        <v>46023</v>
      </c>
      <c r="R15" s="52">
        <v>46387</v>
      </c>
      <c r="S15" s="46">
        <f t="shared" ref="S15:S19" si="4">T15+AA15+AH15+AO15</f>
        <v>1</v>
      </c>
      <c r="T15" s="38"/>
      <c r="U15" s="38"/>
      <c r="V15" s="39" t="e">
        <f t="shared" si="0"/>
        <v>#DIV/0!</v>
      </c>
      <c r="W15" s="40"/>
      <c r="X15" s="38"/>
      <c r="Y15" s="38"/>
      <c r="Z15" s="41"/>
      <c r="AA15" s="38"/>
      <c r="AB15" s="38"/>
      <c r="AC15" s="39" t="e">
        <f t="shared" si="1"/>
        <v>#DIV/0!</v>
      </c>
      <c r="AD15" s="40"/>
      <c r="AE15" s="38"/>
      <c r="AF15" s="38"/>
      <c r="AG15" s="41"/>
      <c r="AH15" s="38"/>
      <c r="AI15" s="38"/>
      <c r="AJ15" s="39" t="e">
        <f t="shared" si="2"/>
        <v>#DIV/0!</v>
      </c>
      <c r="AK15" s="40"/>
      <c r="AL15" s="38"/>
      <c r="AM15" s="38"/>
      <c r="AN15" s="41"/>
      <c r="AO15" s="95">
        <v>1</v>
      </c>
      <c r="AP15" s="38"/>
      <c r="AQ15" s="39">
        <f t="shared" si="3"/>
        <v>0</v>
      </c>
      <c r="AR15" s="40"/>
      <c r="AS15" s="38"/>
      <c r="AT15" s="38"/>
      <c r="AU15" s="41"/>
    </row>
    <row r="16" spans="1:47" ht="59.25" customHeight="1">
      <c r="A16" s="27">
        <v>9</v>
      </c>
      <c r="B16" s="28" t="s">
        <v>113</v>
      </c>
      <c r="C16" s="28" t="s">
        <v>155</v>
      </c>
      <c r="D16" s="30" t="s">
        <v>156</v>
      </c>
      <c r="E16" s="47" t="s">
        <v>94</v>
      </c>
      <c r="F16" s="48" t="s">
        <v>238</v>
      </c>
      <c r="G16" s="49" t="s">
        <v>239</v>
      </c>
      <c r="H16" s="53" t="s">
        <v>167</v>
      </c>
      <c r="I16" s="54" t="s">
        <v>176</v>
      </c>
      <c r="J16" s="54" t="s">
        <v>169</v>
      </c>
      <c r="K16" s="58" t="s">
        <v>177</v>
      </c>
      <c r="L16" s="55" t="s">
        <v>178</v>
      </c>
      <c r="M16" s="45">
        <v>2026</v>
      </c>
      <c r="N16" s="59" t="s">
        <v>240</v>
      </c>
      <c r="O16" s="36" t="s">
        <v>172</v>
      </c>
      <c r="P16" s="42" t="s">
        <v>173</v>
      </c>
      <c r="Q16" s="52">
        <v>46023</v>
      </c>
      <c r="R16" s="52">
        <v>46387</v>
      </c>
      <c r="S16" s="46">
        <f t="shared" si="4"/>
        <v>1</v>
      </c>
      <c r="T16" s="38"/>
      <c r="U16" s="38"/>
      <c r="V16" s="39" t="e">
        <f t="shared" si="0"/>
        <v>#DIV/0!</v>
      </c>
      <c r="W16" s="40"/>
      <c r="X16" s="38"/>
      <c r="Y16" s="38"/>
      <c r="Z16" s="41"/>
      <c r="AA16" s="38"/>
      <c r="AB16" s="38"/>
      <c r="AC16" s="39" t="e">
        <f t="shared" si="1"/>
        <v>#DIV/0!</v>
      </c>
      <c r="AD16" s="40"/>
      <c r="AE16" s="38"/>
      <c r="AF16" s="38"/>
      <c r="AG16" s="41"/>
      <c r="AH16" s="38"/>
      <c r="AI16" s="38"/>
      <c r="AJ16" s="39" t="e">
        <f t="shared" si="2"/>
        <v>#DIV/0!</v>
      </c>
      <c r="AK16" s="40"/>
      <c r="AL16" s="38"/>
      <c r="AM16" s="38"/>
      <c r="AN16" s="41"/>
      <c r="AO16" s="38">
        <v>1</v>
      </c>
      <c r="AP16" s="38"/>
      <c r="AQ16" s="39">
        <f t="shared" si="3"/>
        <v>0</v>
      </c>
      <c r="AR16" s="40"/>
      <c r="AS16" s="38"/>
      <c r="AT16" s="38"/>
      <c r="AU16" s="41"/>
    </row>
    <row r="17" spans="1:47" ht="59.25" customHeight="1">
      <c r="A17" s="27">
        <v>10</v>
      </c>
      <c r="B17" s="60" t="s">
        <v>241</v>
      </c>
      <c r="C17" s="60" t="s">
        <v>242</v>
      </c>
      <c r="D17" s="30" t="s">
        <v>156</v>
      </c>
      <c r="E17" s="47" t="s">
        <v>94</v>
      </c>
      <c r="F17" s="48" t="s">
        <v>243</v>
      </c>
      <c r="G17" s="49" t="s">
        <v>244</v>
      </c>
      <c r="H17" s="53" t="s">
        <v>245</v>
      </c>
      <c r="I17" s="61" t="s">
        <v>176</v>
      </c>
      <c r="J17" s="61" t="s">
        <v>246</v>
      </c>
      <c r="K17" s="61" t="s">
        <v>247</v>
      </c>
      <c r="L17" s="62" t="s">
        <v>178</v>
      </c>
      <c r="M17" s="45">
        <v>2026</v>
      </c>
      <c r="N17" s="35" t="s">
        <v>248</v>
      </c>
      <c r="O17" s="36" t="s">
        <v>172</v>
      </c>
      <c r="P17" s="42" t="s">
        <v>173</v>
      </c>
      <c r="Q17" s="52">
        <v>46023</v>
      </c>
      <c r="R17" s="52">
        <v>46387</v>
      </c>
      <c r="S17" s="46">
        <f t="shared" si="4"/>
        <v>0</v>
      </c>
      <c r="T17" s="38"/>
      <c r="U17" s="38"/>
      <c r="V17" s="39" t="e">
        <f t="shared" si="0"/>
        <v>#DIV/0!</v>
      </c>
      <c r="W17" s="40"/>
      <c r="X17" s="38"/>
      <c r="Y17" s="38"/>
      <c r="Z17" s="41"/>
      <c r="AA17" s="38"/>
      <c r="AB17" s="38"/>
      <c r="AC17" s="39" t="e">
        <f t="shared" si="1"/>
        <v>#DIV/0!</v>
      </c>
      <c r="AD17" s="40"/>
      <c r="AE17" s="38"/>
      <c r="AF17" s="38"/>
      <c r="AG17" s="41"/>
      <c r="AH17" s="38"/>
      <c r="AI17" s="38"/>
      <c r="AJ17" s="39" t="e">
        <f t="shared" si="2"/>
        <v>#DIV/0!</v>
      </c>
      <c r="AK17" s="40"/>
      <c r="AL17" s="38"/>
      <c r="AM17" s="38"/>
      <c r="AN17" s="41"/>
      <c r="AO17" s="38"/>
      <c r="AP17" s="38"/>
      <c r="AQ17" s="39" t="e">
        <f t="shared" si="3"/>
        <v>#DIV/0!</v>
      </c>
      <c r="AR17" s="40"/>
      <c r="AS17" s="38"/>
      <c r="AT17" s="38"/>
      <c r="AU17" s="41"/>
    </row>
    <row r="18" spans="1:47" ht="59.25" customHeight="1">
      <c r="A18" s="27">
        <v>11</v>
      </c>
      <c r="B18" s="63" t="s">
        <v>241</v>
      </c>
      <c r="C18" s="63" t="s">
        <v>242</v>
      </c>
      <c r="D18" s="30" t="s">
        <v>156</v>
      </c>
      <c r="E18" s="64" t="s">
        <v>94</v>
      </c>
      <c r="F18" s="36" t="s">
        <v>249</v>
      </c>
      <c r="G18" s="58" t="s">
        <v>250</v>
      </c>
      <c r="H18" s="54" t="s">
        <v>251</v>
      </c>
      <c r="I18" s="54" t="s">
        <v>176</v>
      </c>
      <c r="J18" s="61" t="s">
        <v>246</v>
      </c>
      <c r="K18" s="61" t="s">
        <v>247</v>
      </c>
      <c r="L18" s="62" t="s">
        <v>178</v>
      </c>
      <c r="M18" s="45">
        <v>2026</v>
      </c>
      <c r="N18" s="35" t="s">
        <v>252</v>
      </c>
      <c r="O18" s="36" t="s">
        <v>172</v>
      </c>
      <c r="P18" s="42" t="s">
        <v>173</v>
      </c>
      <c r="Q18" s="52">
        <v>46023</v>
      </c>
      <c r="R18" s="52">
        <v>46387</v>
      </c>
      <c r="S18" s="46">
        <f t="shared" si="4"/>
        <v>0</v>
      </c>
      <c r="T18" s="38"/>
      <c r="U18" s="38"/>
      <c r="V18" s="39" t="e">
        <f t="shared" si="0"/>
        <v>#DIV/0!</v>
      </c>
      <c r="W18" s="40"/>
      <c r="X18" s="38"/>
      <c r="Y18" s="38"/>
      <c r="Z18" s="41"/>
      <c r="AA18" s="38"/>
      <c r="AB18" s="38"/>
      <c r="AC18" s="39" t="e">
        <f t="shared" si="1"/>
        <v>#DIV/0!</v>
      </c>
      <c r="AD18" s="40"/>
      <c r="AE18" s="38"/>
      <c r="AF18" s="38"/>
      <c r="AG18" s="41"/>
      <c r="AH18" s="38"/>
      <c r="AI18" s="38"/>
      <c r="AJ18" s="39" t="e">
        <f t="shared" si="2"/>
        <v>#DIV/0!</v>
      </c>
      <c r="AK18" s="40"/>
      <c r="AL18" s="38"/>
      <c r="AM18" s="38"/>
      <c r="AN18" s="41"/>
      <c r="AO18" s="38"/>
      <c r="AP18" s="38"/>
      <c r="AQ18" s="39" t="e">
        <f t="shared" si="3"/>
        <v>#DIV/0!</v>
      </c>
      <c r="AR18" s="40"/>
      <c r="AS18" s="38"/>
      <c r="AT18" s="38"/>
      <c r="AU18" s="41"/>
    </row>
    <row r="19" spans="1:47" ht="59.25" customHeight="1">
      <c r="A19" s="27">
        <v>12</v>
      </c>
      <c r="B19" s="65" t="s">
        <v>97</v>
      </c>
      <c r="C19" s="65" t="s">
        <v>253</v>
      </c>
      <c r="D19" s="30" t="s">
        <v>156</v>
      </c>
      <c r="E19" s="30" t="s">
        <v>94</v>
      </c>
      <c r="F19" s="48" t="s">
        <v>254</v>
      </c>
      <c r="G19" s="49" t="s">
        <v>255</v>
      </c>
      <c r="H19" s="54" t="s">
        <v>251</v>
      </c>
      <c r="I19" s="54" t="s">
        <v>176</v>
      </c>
      <c r="J19" s="61" t="s">
        <v>246</v>
      </c>
      <c r="K19" s="61" t="s">
        <v>247</v>
      </c>
      <c r="L19" s="62" t="s">
        <v>178</v>
      </c>
      <c r="M19" s="45">
        <v>2026</v>
      </c>
      <c r="N19" s="35" t="s">
        <v>256</v>
      </c>
      <c r="O19" s="36" t="s">
        <v>172</v>
      </c>
      <c r="P19" s="42" t="s">
        <v>173</v>
      </c>
      <c r="Q19" s="52">
        <v>46023</v>
      </c>
      <c r="R19" s="52">
        <v>46387</v>
      </c>
      <c r="S19" s="46">
        <f t="shared" si="4"/>
        <v>0</v>
      </c>
      <c r="T19" s="38"/>
      <c r="U19" s="38"/>
      <c r="V19" s="39" t="e">
        <f t="shared" si="0"/>
        <v>#DIV/0!</v>
      </c>
      <c r="W19" s="40"/>
      <c r="X19" s="38"/>
      <c r="Y19" s="38"/>
      <c r="Z19" s="41"/>
      <c r="AA19" s="38"/>
      <c r="AB19" s="38"/>
      <c r="AC19" s="39" t="e">
        <f t="shared" si="1"/>
        <v>#DIV/0!</v>
      </c>
      <c r="AD19" s="40"/>
      <c r="AE19" s="38"/>
      <c r="AF19" s="38"/>
      <c r="AG19" s="41"/>
      <c r="AH19" s="38"/>
      <c r="AI19" s="38"/>
      <c r="AJ19" s="39" t="e">
        <f t="shared" si="2"/>
        <v>#DIV/0!</v>
      </c>
      <c r="AK19" s="40"/>
      <c r="AL19" s="38"/>
      <c r="AM19" s="38"/>
      <c r="AN19" s="41"/>
      <c r="AO19" s="38"/>
      <c r="AP19" s="38"/>
      <c r="AQ19" s="39" t="e">
        <f t="shared" si="3"/>
        <v>#DIV/0!</v>
      </c>
      <c r="AR19" s="40"/>
      <c r="AS19" s="38"/>
      <c r="AT19" s="38"/>
      <c r="AU19" s="41"/>
    </row>
    <row r="20" spans="1:47" ht="59.25" customHeight="1">
      <c r="A20" s="27">
        <v>13</v>
      </c>
      <c r="B20" s="65" t="s">
        <v>88</v>
      </c>
      <c r="C20" s="65" t="s">
        <v>89</v>
      </c>
      <c r="D20" s="46" t="s">
        <v>122</v>
      </c>
      <c r="E20" s="46" t="s">
        <v>220</v>
      </c>
      <c r="F20" s="42" t="s">
        <v>257</v>
      </c>
      <c r="G20" s="66" t="s">
        <v>258</v>
      </c>
      <c r="H20" s="66" t="s">
        <v>259</v>
      </c>
      <c r="I20" s="66" t="s">
        <v>95</v>
      </c>
      <c r="J20" s="66" t="s">
        <v>160</v>
      </c>
      <c r="K20" s="66" t="s">
        <v>247</v>
      </c>
      <c r="L20" s="67" t="s">
        <v>260</v>
      </c>
      <c r="M20" s="34">
        <v>2026</v>
      </c>
      <c r="N20" s="35" t="s">
        <v>261</v>
      </c>
      <c r="O20" s="36" t="s">
        <v>262</v>
      </c>
      <c r="P20" s="30" t="s">
        <v>263</v>
      </c>
      <c r="Q20" s="52">
        <v>46143</v>
      </c>
      <c r="R20" s="52">
        <v>46387</v>
      </c>
      <c r="S20" s="29">
        <v>2</v>
      </c>
      <c r="T20" s="32">
        <v>0</v>
      </c>
      <c r="U20" s="38"/>
      <c r="V20" s="39" t="e">
        <f t="shared" si="0"/>
        <v>#DIV/0!</v>
      </c>
      <c r="W20" s="40"/>
      <c r="X20" s="38"/>
      <c r="Y20" s="38"/>
      <c r="Z20" s="41"/>
      <c r="AA20" s="32">
        <v>0</v>
      </c>
      <c r="AB20" s="38"/>
      <c r="AC20" s="39" t="e">
        <f t="shared" si="1"/>
        <v>#DIV/0!</v>
      </c>
      <c r="AD20" s="40"/>
      <c r="AE20" s="38"/>
      <c r="AF20" s="38"/>
      <c r="AG20" s="41"/>
      <c r="AH20" s="32">
        <v>1</v>
      </c>
      <c r="AI20" s="38"/>
      <c r="AJ20" s="39">
        <f t="shared" si="2"/>
        <v>0</v>
      </c>
      <c r="AK20" s="40"/>
      <c r="AL20" s="38"/>
      <c r="AM20" s="38"/>
      <c r="AN20" s="41"/>
      <c r="AO20" s="38">
        <v>1</v>
      </c>
      <c r="AP20" s="38"/>
      <c r="AQ20" s="39">
        <f t="shared" si="3"/>
        <v>0</v>
      </c>
      <c r="AR20" s="40"/>
      <c r="AS20" s="38"/>
      <c r="AT20" s="38"/>
      <c r="AU20" s="41"/>
    </row>
    <row r="21" spans="1:47" ht="59.25" customHeight="1">
      <c r="A21" s="27">
        <v>14</v>
      </c>
      <c r="B21" s="28" t="s">
        <v>105</v>
      </c>
      <c r="C21" s="28" t="s">
        <v>127</v>
      </c>
      <c r="D21" s="29" t="s">
        <v>122</v>
      </c>
      <c r="E21" s="28" t="s">
        <v>186</v>
      </c>
      <c r="F21" s="30" t="s">
        <v>264</v>
      </c>
      <c r="G21" s="66" t="s">
        <v>265</v>
      </c>
      <c r="H21" s="68" t="s">
        <v>266</v>
      </c>
      <c r="I21" s="32" t="s">
        <v>125</v>
      </c>
      <c r="J21" s="32" t="s">
        <v>230</v>
      </c>
      <c r="K21" s="66" t="s">
        <v>144</v>
      </c>
      <c r="L21" s="69" t="s">
        <v>267</v>
      </c>
      <c r="M21" s="34" t="s">
        <v>146</v>
      </c>
      <c r="N21" s="70" t="s">
        <v>268</v>
      </c>
      <c r="O21" s="36" t="s">
        <v>269</v>
      </c>
      <c r="P21" s="36" t="s">
        <v>270</v>
      </c>
      <c r="Q21" s="52">
        <v>45536</v>
      </c>
      <c r="R21" s="71">
        <v>45656</v>
      </c>
      <c r="S21" s="29" t="s">
        <v>271</v>
      </c>
      <c r="T21" s="38"/>
      <c r="U21" s="38"/>
      <c r="V21" s="39"/>
      <c r="W21" s="40"/>
      <c r="X21" s="38"/>
      <c r="Y21" s="38"/>
      <c r="Z21" s="41"/>
      <c r="AA21" s="38"/>
      <c r="AB21" s="38"/>
      <c r="AC21" s="39"/>
      <c r="AD21" s="40"/>
      <c r="AE21" s="38"/>
      <c r="AF21" s="38"/>
      <c r="AG21" s="41"/>
      <c r="AH21" s="38"/>
      <c r="AI21" s="38"/>
      <c r="AJ21" s="39"/>
      <c r="AK21" s="40"/>
      <c r="AL21" s="38"/>
      <c r="AM21" s="38"/>
      <c r="AN21" s="41"/>
      <c r="AO21" s="38"/>
      <c r="AP21" s="38"/>
      <c r="AQ21" s="39"/>
      <c r="AR21" s="40"/>
      <c r="AS21" s="38"/>
      <c r="AT21" s="38"/>
      <c r="AU21" s="41"/>
    </row>
    <row r="22" spans="1:47" ht="59.25" customHeight="1">
      <c r="A22" s="27">
        <v>15</v>
      </c>
      <c r="B22" s="28" t="s">
        <v>105</v>
      </c>
      <c r="C22" s="28" t="s">
        <v>127</v>
      </c>
      <c r="D22" s="29" t="s">
        <v>122</v>
      </c>
      <c r="E22" s="28" t="s">
        <v>186</v>
      </c>
      <c r="F22" s="30" t="s">
        <v>264</v>
      </c>
      <c r="G22" s="66" t="s">
        <v>265</v>
      </c>
      <c r="H22" s="68" t="s">
        <v>266</v>
      </c>
      <c r="I22" s="32" t="s">
        <v>125</v>
      </c>
      <c r="J22" s="32" t="s">
        <v>230</v>
      </c>
      <c r="K22" s="66" t="s">
        <v>144</v>
      </c>
      <c r="L22" s="69" t="s">
        <v>267</v>
      </c>
      <c r="M22" s="34" t="s">
        <v>146</v>
      </c>
      <c r="N22" s="72" t="s">
        <v>272</v>
      </c>
      <c r="O22" s="36" t="s">
        <v>269</v>
      </c>
      <c r="P22" s="36" t="s">
        <v>273</v>
      </c>
      <c r="Q22" s="52">
        <v>45809</v>
      </c>
      <c r="R22" s="71">
        <v>46172</v>
      </c>
      <c r="S22" s="29" t="s">
        <v>274</v>
      </c>
      <c r="T22" s="38"/>
      <c r="U22" s="38"/>
      <c r="V22" s="39"/>
      <c r="W22" s="40"/>
      <c r="X22" s="38"/>
      <c r="Y22" s="38"/>
      <c r="Z22" s="41"/>
      <c r="AA22" s="38"/>
      <c r="AB22" s="38"/>
      <c r="AC22" s="39"/>
      <c r="AD22" s="40"/>
      <c r="AE22" s="38"/>
      <c r="AF22" s="38"/>
      <c r="AG22" s="41"/>
      <c r="AH22" s="38"/>
      <c r="AI22" s="38"/>
      <c r="AJ22" s="39"/>
      <c r="AK22" s="40"/>
      <c r="AL22" s="38"/>
      <c r="AM22" s="38"/>
      <c r="AN22" s="41"/>
      <c r="AO22" s="38"/>
      <c r="AP22" s="38"/>
      <c r="AQ22" s="39"/>
      <c r="AR22" s="40"/>
      <c r="AS22" s="38"/>
      <c r="AT22" s="38"/>
      <c r="AU22" s="41"/>
    </row>
    <row r="23" spans="1:47" ht="59.25" customHeight="1">
      <c r="A23" s="27">
        <v>16</v>
      </c>
      <c r="B23" s="28" t="s">
        <v>105</v>
      </c>
      <c r="C23" s="28" t="s">
        <v>127</v>
      </c>
      <c r="D23" s="29" t="s">
        <v>122</v>
      </c>
      <c r="E23" s="28" t="s">
        <v>186</v>
      </c>
      <c r="F23" s="30" t="s">
        <v>264</v>
      </c>
      <c r="G23" s="66" t="s">
        <v>265</v>
      </c>
      <c r="H23" s="68" t="s">
        <v>266</v>
      </c>
      <c r="I23" s="32" t="s">
        <v>125</v>
      </c>
      <c r="J23" s="32" t="s">
        <v>230</v>
      </c>
      <c r="K23" s="66" t="s">
        <v>144</v>
      </c>
      <c r="L23" s="69" t="s">
        <v>267</v>
      </c>
      <c r="M23" s="34" t="s">
        <v>146</v>
      </c>
      <c r="N23" s="70" t="s">
        <v>275</v>
      </c>
      <c r="O23" s="36" t="s">
        <v>269</v>
      </c>
      <c r="P23" s="36" t="s">
        <v>276</v>
      </c>
      <c r="Q23" s="52">
        <v>45717</v>
      </c>
      <c r="R23" s="71">
        <v>46568</v>
      </c>
      <c r="S23" s="29" t="s">
        <v>277</v>
      </c>
      <c r="T23" s="38"/>
      <c r="U23" s="38"/>
      <c r="V23" s="39"/>
      <c r="W23" s="40"/>
      <c r="X23" s="38"/>
      <c r="Y23" s="38"/>
      <c r="Z23" s="41"/>
      <c r="AA23" s="38"/>
      <c r="AB23" s="38"/>
      <c r="AC23" s="39"/>
      <c r="AD23" s="40"/>
      <c r="AE23" s="38"/>
      <c r="AF23" s="38"/>
      <c r="AG23" s="41"/>
      <c r="AH23" s="38"/>
      <c r="AI23" s="38"/>
      <c r="AJ23" s="39"/>
      <c r="AK23" s="40"/>
      <c r="AL23" s="38"/>
      <c r="AM23" s="38"/>
      <c r="AN23" s="41"/>
      <c r="AO23" s="38"/>
      <c r="AP23" s="38"/>
      <c r="AQ23" s="39"/>
      <c r="AR23" s="40"/>
      <c r="AS23" s="38"/>
      <c r="AT23" s="38"/>
      <c r="AU23" s="41"/>
    </row>
    <row r="24" spans="1:47" s="203" customFormat="1" ht="59.25" customHeight="1">
      <c r="A24" s="190">
        <v>17</v>
      </c>
      <c r="B24" s="191" t="s">
        <v>105</v>
      </c>
      <c r="C24" s="191" t="s">
        <v>127</v>
      </c>
      <c r="D24" s="192" t="s">
        <v>122</v>
      </c>
      <c r="E24" s="191" t="s">
        <v>186</v>
      </c>
      <c r="F24" s="192" t="s">
        <v>264</v>
      </c>
      <c r="G24" s="193" t="s">
        <v>265</v>
      </c>
      <c r="H24" s="194" t="s">
        <v>266</v>
      </c>
      <c r="I24" s="191" t="s">
        <v>125</v>
      </c>
      <c r="J24" s="191" t="s">
        <v>230</v>
      </c>
      <c r="K24" s="193" t="s">
        <v>144</v>
      </c>
      <c r="L24" s="195" t="s">
        <v>267</v>
      </c>
      <c r="M24" s="196" t="s">
        <v>146</v>
      </c>
      <c r="N24" s="197" t="s">
        <v>278</v>
      </c>
      <c r="O24" s="192" t="s">
        <v>269</v>
      </c>
      <c r="P24" s="192" t="s">
        <v>279</v>
      </c>
      <c r="Q24" s="198">
        <v>45809</v>
      </c>
      <c r="R24" s="199">
        <v>46356</v>
      </c>
      <c r="S24" s="192" t="s">
        <v>280</v>
      </c>
      <c r="T24" s="191"/>
      <c r="U24" s="191"/>
      <c r="V24" s="200"/>
      <c r="W24" s="201"/>
      <c r="X24" s="191"/>
      <c r="Y24" s="191"/>
      <c r="Z24" s="202"/>
      <c r="AA24" s="191"/>
      <c r="AB24" s="191"/>
      <c r="AC24" s="200"/>
      <c r="AD24" s="201"/>
      <c r="AE24" s="191"/>
      <c r="AF24" s="191"/>
      <c r="AG24" s="202"/>
      <c r="AH24" s="191"/>
      <c r="AI24" s="191"/>
      <c r="AJ24" s="200"/>
      <c r="AK24" s="201"/>
      <c r="AL24" s="191"/>
      <c r="AM24" s="191"/>
      <c r="AN24" s="202"/>
      <c r="AO24" s="191"/>
      <c r="AP24" s="191"/>
      <c r="AQ24" s="200"/>
      <c r="AR24" s="201"/>
      <c r="AS24" s="191"/>
      <c r="AT24" s="191"/>
      <c r="AU24" s="202"/>
    </row>
    <row r="25" spans="1:47" ht="59.25" customHeight="1">
      <c r="A25" s="27">
        <v>18</v>
      </c>
      <c r="B25" s="28" t="s">
        <v>105</v>
      </c>
      <c r="C25" s="28" t="s">
        <v>127</v>
      </c>
      <c r="D25" s="29" t="s">
        <v>122</v>
      </c>
      <c r="E25" s="28" t="s">
        <v>186</v>
      </c>
      <c r="F25" s="30" t="s">
        <v>264</v>
      </c>
      <c r="G25" s="66" t="s">
        <v>265</v>
      </c>
      <c r="H25" s="68" t="s">
        <v>266</v>
      </c>
      <c r="I25" s="32" t="s">
        <v>125</v>
      </c>
      <c r="J25" s="32" t="s">
        <v>230</v>
      </c>
      <c r="K25" s="66" t="s">
        <v>144</v>
      </c>
      <c r="L25" s="69" t="s">
        <v>267</v>
      </c>
      <c r="M25" s="34" t="s">
        <v>146</v>
      </c>
      <c r="N25" s="70" t="s">
        <v>281</v>
      </c>
      <c r="O25" s="36" t="s">
        <v>269</v>
      </c>
      <c r="P25" s="36" t="s">
        <v>282</v>
      </c>
      <c r="Q25" s="52">
        <v>45505</v>
      </c>
      <c r="R25" s="71">
        <v>45838</v>
      </c>
      <c r="S25" s="29" t="s">
        <v>283</v>
      </c>
      <c r="T25" s="38"/>
      <c r="U25" s="38"/>
      <c r="V25" s="39"/>
      <c r="W25" s="40"/>
      <c r="X25" s="38"/>
      <c r="Y25" s="38"/>
      <c r="Z25" s="41"/>
      <c r="AA25" s="38"/>
      <c r="AB25" s="38"/>
      <c r="AC25" s="39"/>
      <c r="AD25" s="40"/>
      <c r="AE25" s="38"/>
      <c r="AF25" s="38"/>
      <c r="AG25" s="41"/>
      <c r="AH25" s="38"/>
      <c r="AI25" s="38"/>
      <c r="AJ25" s="39"/>
      <c r="AK25" s="40"/>
      <c r="AL25" s="38"/>
      <c r="AM25" s="38"/>
      <c r="AN25" s="41"/>
      <c r="AO25" s="38"/>
      <c r="AP25" s="38"/>
      <c r="AQ25" s="39"/>
      <c r="AR25" s="40"/>
      <c r="AS25" s="38"/>
      <c r="AT25" s="38"/>
      <c r="AU25" s="41"/>
    </row>
    <row r="26" spans="1:47" ht="59.25" customHeight="1">
      <c r="A26" s="27">
        <v>19</v>
      </c>
      <c r="B26" s="28" t="s">
        <v>105</v>
      </c>
      <c r="C26" s="28" t="s">
        <v>127</v>
      </c>
      <c r="D26" s="29" t="s">
        <v>122</v>
      </c>
      <c r="E26" s="28" t="s">
        <v>186</v>
      </c>
      <c r="F26" s="30" t="s">
        <v>264</v>
      </c>
      <c r="G26" s="66" t="s">
        <v>265</v>
      </c>
      <c r="H26" s="68" t="s">
        <v>266</v>
      </c>
      <c r="I26" s="32" t="s">
        <v>125</v>
      </c>
      <c r="J26" s="32" t="s">
        <v>230</v>
      </c>
      <c r="K26" s="66" t="s">
        <v>144</v>
      </c>
      <c r="L26" s="69" t="s">
        <v>267</v>
      </c>
      <c r="M26" s="34" t="s">
        <v>146</v>
      </c>
      <c r="N26" s="72" t="s">
        <v>284</v>
      </c>
      <c r="O26" s="36" t="s">
        <v>269</v>
      </c>
      <c r="P26" s="36" t="s">
        <v>285</v>
      </c>
      <c r="Q26" s="52">
        <v>45717</v>
      </c>
      <c r="R26" s="71">
        <v>46203</v>
      </c>
      <c r="S26" s="29" t="s">
        <v>286</v>
      </c>
      <c r="T26" s="38"/>
      <c r="U26" s="38"/>
      <c r="V26" s="39"/>
      <c r="W26" s="40"/>
      <c r="X26" s="38"/>
      <c r="Y26" s="38"/>
      <c r="Z26" s="41"/>
      <c r="AA26" s="38"/>
      <c r="AB26" s="38"/>
      <c r="AC26" s="39"/>
      <c r="AD26" s="40"/>
      <c r="AE26" s="38"/>
      <c r="AF26" s="38"/>
      <c r="AG26" s="41"/>
      <c r="AH26" s="38"/>
      <c r="AI26" s="38"/>
      <c r="AJ26" s="39"/>
      <c r="AK26" s="40"/>
      <c r="AL26" s="38"/>
      <c r="AM26" s="38"/>
      <c r="AN26" s="41"/>
      <c r="AO26" s="38"/>
      <c r="AP26" s="38"/>
      <c r="AQ26" s="39"/>
      <c r="AR26" s="40"/>
      <c r="AS26" s="38"/>
      <c r="AT26" s="38"/>
      <c r="AU26" s="41"/>
    </row>
    <row r="27" spans="1:47" ht="59.25" customHeight="1">
      <c r="A27" s="27">
        <v>20</v>
      </c>
      <c r="B27" s="28" t="s">
        <v>105</v>
      </c>
      <c r="C27" s="28" t="s">
        <v>127</v>
      </c>
      <c r="D27" s="29" t="s">
        <v>122</v>
      </c>
      <c r="E27" s="28" t="s">
        <v>186</v>
      </c>
      <c r="F27" s="30" t="s">
        <v>264</v>
      </c>
      <c r="G27" s="66" t="s">
        <v>265</v>
      </c>
      <c r="H27" s="68" t="s">
        <v>266</v>
      </c>
      <c r="I27" s="32" t="s">
        <v>125</v>
      </c>
      <c r="J27" s="32" t="s">
        <v>230</v>
      </c>
      <c r="K27" s="66" t="s">
        <v>144</v>
      </c>
      <c r="L27" s="69" t="s">
        <v>267</v>
      </c>
      <c r="M27" s="34" t="s">
        <v>146</v>
      </c>
      <c r="N27" s="72" t="s">
        <v>287</v>
      </c>
      <c r="O27" s="36" t="s">
        <v>269</v>
      </c>
      <c r="P27" s="36" t="s">
        <v>288</v>
      </c>
      <c r="Q27" s="52">
        <v>45809</v>
      </c>
      <c r="R27" s="71">
        <v>46203</v>
      </c>
      <c r="S27" s="29" t="s">
        <v>289</v>
      </c>
      <c r="T27" s="38"/>
      <c r="U27" s="38"/>
      <c r="V27" s="39"/>
      <c r="W27" s="40"/>
      <c r="X27" s="38"/>
      <c r="Y27" s="38"/>
      <c r="Z27" s="41"/>
      <c r="AA27" s="38"/>
      <c r="AB27" s="38"/>
      <c r="AC27" s="39"/>
      <c r="AD27" s="40"/>
      <c r="AE27" s="38"/>
      <c r="AF27" s="38"/>
      <c r="AG27" s="41"/>
      <c r="AH27" s="38"/>
      <c r="AI27" s="38"/>
      <c r="AJ27" s="39"/>
      <c r="AK27" s="40"/>
      <c r="AL27" s="38"/>
      <c r="AM27" s="38"/>
      <c r="AN27" s="41"/>
      <c r="AO27" s="38"/>
      <c r="AP27" s="38"/>
      <c r="AQ27" s="39"/>
      <c r="AR27" s="40"/>
      <c r="AS27" s="38"/>
      <c r="AT27" s="38"/>
      <c r="AU27" s="41"/>
    </row>
    <row r="28" spans="1:47" ht="59.25" customHeight="1">
      <c r="A28" s="27">
        <v>21</v>
      </c>
      <c r="B28" s="28" t="s">
        <v>105</v>
      </c>
      <c r="C28" s="28" t="s">
        <v>127</v>
      </c>
      <c r="D28" s="29" t="s">
        <v>122</v>
      </c>
      <c r="E28" s="28" t="s">
        <v>186</v>
      </c>
      <c r="F28" s="30" t="s">
        <v>264</v>
      </c>
      <c r="G28" s="66" t="s">
        <v>265</v>
      </c>
      <c r="H28" s="68" t="s">
        <v>266</v>
      </c>
      <c r="I28" s="32" t="s">
        <v>125</v>
      </c>
      <c r="J28" s="32" t="s">
        <v>230</v>
      </c>
      <c r="K28" s="66" t="s">
        <v>144</v>
      </c>
      <c r="L28" s="69" t="s">
        <v>267</v>
      </c>
      <c r="M28" s="34" t="s">
        <v>146</v>
      </c>
      <c r="N28" s="72" t="s">
        <v>290</v>
      </c>
      <c r="O28" s="36" t="s">
        <v>269</v>
      </c>
      <c r="P28" s="36" t="s">
        <v>291</v>
      </c>
      <c r="Q28" s="52">
        <v>45444</v>
      </c>
      <c r="R28" s="71">
        <v>46006</v>
      </c>
      <c r="S28" s="29" t="s">
        <v>292</v>
      </c>
      <c r="T28" s="38"/>
      <c r="U28" s="38"/>
      <c r="V28" s="39"/>
      <c r="W28" s="40"/>
      <c r="X28" s="38"/>
      <c r="Y28" s="38"/>
      <c r="Z28" s="41"/>
      <c r="AA28" s="38"/>
      <c r="AB28" s="38"/>
      <c r="AC28" s="39"/>
      <c r="AD28" s="40"/>
      <c r="AE28" s="38"/>
      <c r="AF28" s="38"/>
      <c r="AG28" s="41"/>
      <c r="AH28" s="38"/>
      <c r="AI28" s="38"/>
      <c r="AJ28" s="39"/>
      <c r="AK28" s="40"/>
      <c r="AL28" s="38"/>
      <c r="AM28" s="38"/>
      <c r="AN28" s="41"/>
      <c r="AO28" s="38"/>
      <c r="AP28" s="38"/>
      <c r="AQ28" s="39"/>
      <c r="AR28" s="40"/>
      <c r="AS28" s="38"/>
      <c r="AT28" s="38"/>
      <c r="AU28" s="41"/>
    </row>
    <row r="29" spans="1:47" ht="59.25" customHeight="1">
      <c r="A29" s="27">
        <v>22</v>
      </c>
      <c r="B29" s="28" t="s">
        <v>105</v>
      </c>
      <c r="C29" s="28" t="s">
        <v>127</v>
      </c>
      <c r="D29" s="29" t="s">
        <v>122</v>
      </c>
      <c r="E29" s="28" t="s">
        <v>186</v>
      </c>
      <c r="F29" s="30" t="s">
        <v>264</v>
      </c>
      <c r="G29" s="66" t="s">
        <v>265</v>
      </c>
      <c r="H29" s="68" t="s">
        <v>266</v>
      </c>
      <c r="I29" s="32" t="s">
        <v>125</v>
      </c>
      <c r="J29" s="32" t="s">
        <v>230</v>
      </c>
      <c r="K29" s="66" t="s">
        <v>144</v>
      </c>
      <c r="L29" s="69" t="s">
        <v>267</v>
      </c>
      <c r="M29" s="34" t="s">
        <v>146</v>
      </c>
      <c r="N29" s="72" t="s">
        <v>293</v>
      </c>
      <c r="O29" s="36" t="s">
        <v>269</v>
      </c>
      <c r="P29" s="36" t="s">
        <v>294</v>
      </c>
      <c r="Q29" s="52">
        <v>45536</v>
      </c>
      <c r="R29" s="71">
        <v>46006</v>
      </c>
      <c r="S29" s="29" t="s">
        <v>295</v>
      </c>
      <c r="T29" s="38"/>
      <c r="U29" s="38"/>
      <c r="V29" s="39"/>
      <c r="W29" s="40"/>
      <c r="X29" s="38"/>
      <c r="Y29" s="38"/>
      <c r="Z29" s="41"/>
      <c r="AA29" s="38"/>
      <c r="AB29" s="38"/>
      <c r="AC29" s="39"/>
      <c r="AD29" s="40"/>
      <c r="AE29" s="38"/>
      <c r="AF29" s="38"/>
      <c r="AG29" s="41"/>
      <c r="AH29" s="38"/>
      <c r="AI29" s="38"/>
      <c r="AJ29" s="39"/>
      <c r="AK29" s="40"/>
      <c r="AL29" s="38"/>
      <c r="AM29" s="38"/>
      <c r="AN29" s="41"/>
      <c r="AO29" s="38"/>
      <c r="AP29" s="38"/>
      <c r="AQ29" s="39"/>
      <c r="AR29" s="40"/>
      <c r="AS29" s="38"/>
      <c r="AT29" s="38"/>
      <c r="AU29" s="41"/>
    </row>
    <row r="30" spans="1:47" ht="59.25" hidden="1" customHeight="1">
      <c r="A30" s="27">
        <v>23</v>
      </c>
      <c r="B30" s="73"/>
      <c r="C30" s="73"/>
      <c r="D30" s="46"/>
      <c r="E30" s="73"/>
      <c r="F30" s="74" t="s">
        <v>296</v>
      </c>
      <c r="G30" s="66" t="s">
        <v>265</v>
      </c>
      <c r="H30" s="75"/>
      <c r="I30" s="38"/>
      <c r="J30" s="38"/>
      <c r="K30" s="75"/>
      <c r="L30" s="45"/>
      <c r="M30" s="45"/>
      <c r="N30" s="76"/>
      <c r="O30" s="48"/>
      <c r="P30" s="48"/>
      <c r="Q30" s="77"/>
      <c r="R30" s="78"/>
      <c r="S30" s="46">
        <f t="shared" ref="S30:S31" si="5">T30+AA30+AH30+AO30</f>
        <v>0</v>
      </c>
      <c r="T30" s="38"/>
      <c r="U30" s="38"/>
      <c r="V30" s="39" t="e">
        <f t="shared" ref="V30:V33" si="6">U30/T30</f>
        <v>#DIV/0!</v>
      </c>
      <c r="W30" s="40"/>
      <c r="X30" s="38"/>
      <c r="Y30" s="38"/>
      <c r="Z30" s="41"/>
      <c r="AA30" s="38"/>
      <c r="AB30" s="38"/>
      <c r="AC30" s="39" t="e">
        <f t="shared" ref="AC30:AC33" si="7">AB30/AA30</f>
        <v>#DIV/0!</v>
      </c>
      <c r="AD30" s="40"/>
      <c r="AE30" s="38"/>
      <c r="AF30" s="38"/>
      <c r="AG30" s="41"/>
      <c r="AH30" s="38"/>
      <c r="AI30" s="38"/>
      <c r="AJ30" s="39" t="e">
        <f t="shared" ref="AJ30:AJ33" si="8">AI30/AH30</f>
        <v>#DIV/0!</v>
      </c>
      <c r="AK30" s="40"/>
      <c r="AL30" s="38"/>
      <c r="AM30" s="38"/>
      <c r="AN30" s="41"/>
      <c r="AO30" s="38"/>
      <c r="AP30" s="38"/>
      <c r="AQ30" s="39" t="e">
        <f t="shared" ref="AQ30:AQ33" si="9">AP30/AO30</f>
        <v>#DIV/0!</v>
      </c>
      <c r="AR30" s="40"/>
      <c r="AS30" s="38"/>
      <c r="AT30" s="38"/>
      <c r="AU30" s="41"/>
    </row>
    <row r="31" spans="1:47" ht="59.25" hidden="1" customHeight="1">
      <c r="A31" s="27">
        <v>24</v>
      </c>
      <c r="B31" s="73"/>
      <c r="C31" s="73"/>
      <c r="D31" s="46"/>
      <c r="E31" s="73"/>
      <c r="F31" s="74" t="s">
        <v>297</v>
      </c>
      <c r="G31" s="75"/>
      <c r="H31" s="75"/>
      <c r="I31" s="38"/>
      <c r="J31" s="38"/>
      <c r="K31" s="75"/>
      <c r="L31" s="45"/>
      <c r="M31" s="45"/>
      <c r="N31" s="76"/>
      <c r="O31" s="48"/>
      <c r="P31" s="48"/>
      <c r="Q31" s="77"/>
      <c r="R31" s="78"/>
      <c r="S31" s="46">
        <f t="shared" si="5"/>
        <v>0</v>
      </c>
      <c r="T31" s="38"/>
      <c r="U31" s="38"/>
      <c r="V31" s="39" t="e">
        <f t="shared" si="6"/>
        <v>#DIV/0!</v>
      </c>
      <c r="W31" s="40"/>
      <c r="X31" s="38"/>
      <c r="Y31" s="38"/>
      <c r="Z31" s="41"/>
      <c r="AA31" s="38"/>
      <c r="AB31" s="38"/>
      <c r="AC31" s="39" t="e">
        <f t="shared" si="7"/>
        <v>#DIV/0!</v>
      </c>
      <c r="AD31" s="40"/>
      <c r="AE31" s="38"/>
      <c r="AF31" s="38"/>
      <c r="AG31" s="41"/>
      <c r="AH31" s="38"/>
      <c r="AI31" s="38"/>
      <c r="AJ31" s="39" t="e">
        <f t="shared" si="8"/>
        <v>#DIV/0!</v>
      </c>
      <c r="AK31" s="40"/>
      <c r="AL31" s="38"/>
      <c r="AM31" s="38"/>
      <c r="AN31" s="41"/>
      <c r="AO31" s="38"/>
      <c r="AP31" s="38"/>
      <c r="AQ31" s="39" t="e">
        <f t="shared" si="9"/>
        <v>#DIV/0!</v>
      </c>
      <c r="AR31" s="40"/>
      <c r="AS31" s="38"/>
      <c r="AT31" s="38"/>
      <c r="AU31" s="41"/>
    </row>
    <row r="32" spans="1:47" ht="105" customHeight="1">
      <c r="A32" s="27">
        <v>23</v>
      </c>
      <c r="B32" s="28" t="s">
        <v>113</v>
      </c>
      <c r="C32" s="28" t="s">
        <v>155</v>
      </c>
      <c r="D32" s="29" t="s">
        <v>156</v>
      </c>
      <c r="E32" s="28" t="s">
        <v>117</v>
      </c>
      <c r="F32" s="66" t="s">
        <v>298</v>
      </c>
      <c r="G32" s="79" t="s">
        <v>299</v>
      </c>
      <c r="H32" s="34" t="s">
        <v>300</v>
      </c>
      <c r="I32" s="30" t="s">
        <v>214</v>
      </c>
      <c r="J32" s="30" t="s">
        <v>217</v>
      </c>
      <c r="K32" s="34" t="s">
        <v>159</v>
      </c>
      <c r="L32" s="34" t="s">
        <v>159</v>
      </c>
      <c r="M32" s="34">
        <v>2026</v>
      </c>
      <c r="N32" s="70" t="s">
        <v>301</v>
      </c>
      <c r="O32" s="36" t="s">
        <v>302</v>
      </c>
      <c r="P32" s="36" t="s">
        <v>303</v>
      </c>
      <c r="Q32" s="52">
        <v>46174</v>
      </c>
      <c r="R32" s="80" t="s">
        <v>304</v>
      </c>
      <c r="S32" s="29">
        <v>6</v>
      </c>
      <c r="T32" s="38"/>
      <c r="U32" s="38"/>
      <c r="V32" s="39" t="e">
        <f t="shared" si="6"/>
        <v>#DIV/0!</v>
      </c>
      <c r="W32" s="40"/>
      <c r="X32" s="38"/>
      <c r="Y32" s="38"/>
      <c r="Z32" s="41"/>
      <c r="AA32" s="38"/>
      <c r="AB32" s="38"/>
      <c r="AC32" s="39" t="e">
        <f t="shared" si="7"/>
        <v>#DIV/0!</v>
      </c>
      <c r="AD32" s="40"/>
      <c r="AE32" s="38"/>
      <c r="AF32" s="38"/>
      <c r="AG32" s="41"/>
      <c r="AH32" s="30">
        <v>3</v>
      </c>
      <c r="AI32" s="38"/>
      <c r="AJ32" s="39">
        <f t="shared" si="8"/>
        <v>0</v>
      </c>
      <c r="AK32" s="40"/>
      <c r="AL32" s="38"/>
      <c r="AM32" s="38"/>
      <c r="AN32" s="41"/>
      <c r="AO32" s="30">
        <v>3</v>
      </c>
      <c r="AP32" s="38"/>
      <c r="AQ32" s="39">
        <f t="shared" si="9"/>
        <v>0</v>
      </c>
      <c r="AR32" s="40"/>
      <c r="AS32" s="38"/>
      <c r="AT32" s="38"/>
      <c r="AU32" s="41"/>
    </row>
    <row r="33" spans="1:47" ht="59.25" customHeight="1">
      <c r="A33" s="81">
        <v>24</v>
      </c>
      <c r="B33" s="82" t="s">
        <v>241</v>
      </c>
      <c r="C33" s="83" t="s">
        <v>242</v>
      </c>
      <c r="D33" s="84" t="s">
        <v>156</v>
      </c>
      <c r="E33" s="85" t="s">
        <v>103</v>
      </c>
      <c r="F33" s="49" t="s">
        <v>305</v>
      </c>
      <c r="G33" s="38" t="s">
        <v>306</v>
      </c>
      <c r="H33" s="86" t="s">
        <v>307</v>
      </c>
      <c r="I33" s="84" t="s">
        <v>176</v>
      </c>
      <c r="J33" s="84" t="s">
        <v>215</v>
      </c>
      <c r="K33" s="84" t="s">
        <v>144</v>
      </c>
      <c r="L33" s="87" t="s">
        <v>308</v>
      </c>
      <c r="M33" s="30">
        <v>2026</v>
      </c>
      <c r="N33" s="35" t="s">
        <v>309</v>
      </c>
      <c r="O33" s="36" t="s">
        <v>310</v>
      </c>
      <c r="P33" s="42" t="s">
        <v>173</v>
      </c>
      <c r="Q33" s="52">
        <v>46023</v>
      </c>
      <c r="R33" s="52">
        <v>46387</v>
      </c>
      <c r="S33" s="46">
        <f>T33+AA33+AH33+AO33</f>
        <v>0</v>
      </c>
      <c r="T33" s="38"/>
      <c r="U33" s="38"/>
      <c r="V33" s="39" t="e">
        <f t="shared" si="6"/>
        <v>#DIV/0!</v>
      </c>
      <c r="W33" s="40"/>
      <c r="X33" s="38"/>
      <c r="Y33" s="38"/>
      <c r="Z33" s="41"/>
      <c r="AA33" s="38"/>
      <c r="AB33" s="38"/>
      <c r="AC33" s="39" t="e">
        <f t="shared" si="7"/>
        <v>#DIV/0!</v>
      </c>
      <c r="AD33" s="40"/>
      <c r="AE33" s="38"/>
      <c r="AF33" s="38"/>
      <c r="AG33" s="41"/>
      <c r="AH33" s="38"/>
      <c r="AI33" s="38"/>
      <c r="AJ33" s="39" t="e">
        <f t="shared" si="8"/>
        <v>#DIV/0!</v>
      </c>
      <c r="AK33" s="40"/>
      <c r="AL33" s="38"/>
      <c r="AM33" s="38"/>
      <c r="AN33" s="41"/>
      <c r="AO33" s="38"/>
      <c r="AP33" s="38"/>
      <c r="AQ33" s="39" t="e">
        <f t="shared" si="9"/>
        <v>#DIV/0!</v>
      </c>
      <c r="AR33" s="40"/>
      <c r="AS33" s="38"/>
      <c r="AT33" s="38"/>
      <c r="AU33" s="41"/>
    </row>
    <row r="34" spans="1:47" ht="119.25" customHeight="1">
      <c r="A34" s="27">
        <v>25</v>
      </c>
      <c r="B34" s="28" t="s">
        <v>113</v>
      </c>
      <c r="C34" s="88" t="s">
        <v>155</v>
      </c>
      <c r="D34" s="89" t="s">
        <v>195</v>
      </c>
      <c r="E34" s="90" t="s">
        <v>117</v>
      </c>
      <c r="F34" s="30" t="s">
        <v>311</v>
      </c>
      <c r="G34" s="30" t="s">
        <v>312</v>
      </c>
      <c r="H34" s="91" t="s">
        <v>300</v>
      </c>
      <c r="I34" s="92" t="s">
        <v>192</v>
      </c>
      <c r="J34" s="91" t="s">
        <v>237</v>
      </c>
      <c r="K34" s="93" t="s">
        <v>159</v>
      </c>
      <c r="L34" s="93" t="s">
        <v>159</v>
      </c>
      <c r="M34" s="34" t="s">
        <v>313</v>
      </c>
      <c r="N34" s="70" t="s">
        <v>314</v>
      </c>
      <c r="O34" s="36" t="s">
        <v>315</v>
      </c>
      <c r="P34" s="36" t="s">
        <v>316</v>
      </c>
      <c r="Q34" s="52">
        <v>46326</v>
      </c>
      <c r="R34" s="71">
        <v>46387</v>
      </c>
      <c r="S34" s="94">
        <v>1</v>
      </c>
      <c r="T34" s="38"/>
      <c r="U34" s="38"/>
      <c r="V34" s="39"/>
      <c r="W34" s="40"/>
      <c r="X34" s="38"/>
      <c r="Y34" s="38"/>
      <c r="Z34" s="41"/>
      <c r="AA34" s="38"/>
      <c r="AB34" s="38"/>
      <c r="AC34" s="39"/>
      <c r="AD34" s="40"/>
      <c r="AE34" s="38"/>
      <c r="AF34" s="38"/>
      <c r="AG34" s="41"/>
      <c r="AH34" s="32"/>
      <c r="AI34" s="38"/>
      <c r="AJ34" s="39"/>
      <c r="AK34" s="40"/>
      <c r="AL34" s="38"/>
      <c r="AM34" s="38"/>
      <c r="AN34" s="41"/>
      <c r="AO34" s="95">
        <v>1</v>
      </c>
      <c r="AP34" s="38"/>
      <c r="AQ34" s="39"/>
      <c r="AR34" s="40"/>
      <c r="AS34" s="38"/>
      <c r="AT34" s="38"/>
      <c r="AU34" s="41"/>
    </row>
    <row r="35" spans="1:47" ht="161.25" customHeight="1">
      <c r="A35" s="27">
        <v>26</v>
      </c>
      <c r="B35" s="28" t="s">
        <v>88</v>
      </c>
      <c r="C35" s="28" t="s">
        <v>89</v>
      </c>
      <c r="D35" s="29" t="s">
        <v>195</v>
      </c>
      <c r="E35" s="28" t="s">
        <v>216</v>
      </c>
      <c r="F35" s="66" t="s">
        <v>317</v>
      </c>
      <c r="G35" s="30" t="s">
        <v>318</v>
      </c>
      <c r="H35" s="32" t="s">
        <v>319</v>
      </c>
      <c r="I35" s="32" t="s">
        <v>192</v>
      </c>
      <c r="J35" s="30" t="s">
        <v>193</v>
      </c>
      <c r="K35" s="36" t="s">
        <v>320</v>
      </c>
      <c r="L35" s="80" t="s">
        <v>321</v>
      </c>
      <c r="M35" s="34">
        <v>2026</v>
      </c>
      <c r="N35" s="70" t="s">
        <v>322</v>
      </c>
      <c r="O35" s="36" t="s">
        <v>323</v>
      </c>
      <c r="P35" s="70" t="s">
        <v>324</v>
      </c>
      <c r="Q35" s="52">
        <v>46237</v>
      </c>
      <c r="R35" s="71">
        <v>46387</v>
      </c>
      <c r="S35" s="29">
        <v>2</v>
      </c>
      <c r="T35" s="32">
        <v>0</v>
      </c>
      <c r="U35" s="38"/>
      <c r="V35" s="39" t="e">
        <f t="shared" ref="V35:V36" si="10">U35/T35</f>
        <v>#DIV/0!</v>
      </c>
      <c r="W35" s="40"/>
      <c r="X35" s="38"/>
      <c r="Y35" s="38"/>
      <c r="Z35" s="41"/>
      <c r="AA35" s="38"/>
      <c r="AB35" s="38"/>
      <c r="AC35" s="39" t="e">
        <f t="shared" ref="AC35:AC36" si="11">AB35/AA35</f>
        <v>#DIV/0!</v>
      </c>
      <c r="AD35" s="40"/>
      <c r="AE35" s="38"/>
      <c r="AF35" s="38"/>
      <c r="AG35" s="41"/>
      <c r="AH35" s="32">
        <v>1</v>
      </c>
      <c r="AI35" s="38"/>
      <c r="AJ35" s="39">
        <f t="shared" ref="AJ35:AJ36" si="12">AI35/AH35</f>
        <v>0</v>
      </c>
      <c r="AK35" s="40"/>
      <c r="AL35" s="38"/>
      <c r="AM35" s="38"/>
      <c r="AN35" s="41"/>
      <c r="AO35" s="32">
        <v>1</v>
      </c>
      <c r="AP35" s="38"/>
      <c r="AQ35" s="39">
        <f t="shared" ref="AQ35:AQ36" si="13">AP35/AO35</f>
        <v>0</v>
      </c>
      <c r="AR35" s="40"/>
      <c r="AS35" s="38"/>
      <c r="AT35" s="38"/>
      <c r="AU35" s="41"/>
    </row>
    <row r="36" spans="1:47" ht="113.25" customHeight="1">
      <c r="A36" s="27">
        <v>27</v>
      </c>
      <c r="B36" s="28" t="s">
        <v>88</v>
      </c>
      <c r="C36" s="28" t="s">
        <v>89</v>
      </c>
      <c r="D36" s="29" t="s">
        <v>195</v>
      </c>
      <c r="E36" s="28" t="s">
        <v>216</v>
      </c>
      <c r="F36" s="66" t="s">
        <v>325</v>
      </c>
      <c r="G36" s="32" t="s">
        <v>326</v>
      </c>
      <c r="H36" s="68" t="s">
        <v>327</v>
      </c>
      <c r="I36" s="32" t="s">
        <v>192</v>
      </c>
      <c r="J36" s="32" t="s">
        <v>198</v>
      </c>
      <c r="K36" s="36" t="s">
        <v>328</v>
      </c>
      <c r="L36" s="80" t="s">
        <v>321</v>
      </c>
      <c r="M36" s="34">
        <v>2026</v>
      </c>
      <c r="N36" s="70" t="s">
        <v>329</v>
      </c>
      <c r="O36" s="36" t="s">
        <v>330</v>
      </c>
      <c r="P36" s="70" t="s">
        <v>331</v>
      </c>
      <c r="Q36" s="52">
        <v>46237</v>
      </c>
      <c r="R36" s="71">
        <v>46387</v>
      </c>
      <c r="S36" s="29">
        <v>2</v>
      </c>
      <c r="T36" s="38"/>
      <c r="U36" s="38"/>
      <c r="V36" s="39" t="e">
        <f t="shared" si="10"/>
        <v>#DIV/0!</v>
      </c>
      <c r="W36" s="40"/>
      <c r="X36" s="38"/>
      <c r="Y36" s="38"/>
      <c r="Z36" s="41"/>
      <c r="AA36" s="38"/>
      <c r="AB36" s="38"/>
      <c r="AC36" s="39" t="e">
        <f t="shared" si="11"/>
        <v>#DIV/0!</v>
      </c>
      <c r="AD36" s="40"/>
      <c r="AE36" s="38"/>
      <c r="AF36" s="38"/>
      <c r="AG36" s="41"/>
      <c r="AH36" s="32">
        <v>1</v>
      </c>
      <c r="AI36" s="38"/>
      <c r="AJ36" s="39">
        <f t="shared" si="12"/>
        <v>0</v>
      </c>
      <c r="AK36" s="40"/>
      <c r="AL36" s="38"/>
      <c r="AM36" s="38"/>
      <c r="AN36" s="41"/>
      <c r="AO36" s="32">
        <v>1</v>
      </c>
      <c r="AP36" s="38"/>
      <c r="AQ36" s="39">
        <f t="shared" si="13"/>
        <v>0</v>
      </c>
      <c r="AR36" s="40"/>
      <c r="AS36" s="38"/>
      <c r="AT36" s="38"/>
      <c r="AU36" s="41"/>
    </row>
    <row r="37" spans="1:47" ht="111" customHeight="1">
      <c r="A37" s="96">
        <v>28</v>
      </c>
      <c r="B37" s="97" t="s">
        <v>88</v>
      </c>
      <c r="C37" s="97" t="s">
        <v>89</v>
      </c>
      <c r="D37" s="36" t="s">
        <v>122</v>
      </c>
      <c r="E37" s="97" t="s">
        <v>206</v>
      </c>
      <c r="F37" s="36" t="s">
        <v>332</v>
      </c>
      <c r="G37" s="36" t="s">
        <v>333</v>
      </c>
      <c r="H37" s="36" t="s">
        <v>334</v>
      </c>
      <c r="I37" s="97" t="s">
        <v>118</v>
      </c>
      <c r="J37" s="97" t="s">
        <v>126</v>
      </c>
      <c r="K37" s="36" t="s">
        <v>335</v>
      </c>
      <c r="L37" s="80" t="s">
        <v>313</v>
      </c>
      <c r="M37" s="80">
        <v>2026</v>
      </c>
      <c r="N37" s="98" t="s">
        <v>336</v>
      </c>
      <c r="O37" s="99" t="s">
        <v>337</v>
      </c>
      <c r="P37" s="70" t="s">
        <v>338</v>
      </c>
      <c r="Q37" s="52">
        <v>46174</v>
      </c>
      <c r="R37" s="71">
        <v>46387</v>
      </c>
      <c r="S37" s="36">
        <v>2</v>
      </c>
      <c r="T37" s="100"/>
      <c r="U37" s="100"/>
      <c r="V37" s="101"/>
      <c r="W37" s="102"/>
      <c r="X37" s="100"/>
      <c r="Y37" s="100"/>
      <c r="Z37" s="103"/>
      <c r="AA37" s="100"/>
      <c r="AB37" s="100"/>
      <c r="AC37" s="101"/>
      <c r="AD37" s="102"/>
      <c r="AE37" s="100"/>
      <c r="AF37" s="100"/>
      <c r="AG37" s="103"/>
      <c r="AH37" s="97">
        <v>1</v>
      </c>
      <c r="AI37" s="100"/>
      <c r="AJ37" s="101"/>
      <c r="AK37" s="102"/>
      <c r="AL37" s="100"/>
      <c r="AM37" s="100"/>
      <c r="AN37" s="103"/>
      <c r="AO37" s="97">
        <v>1</v>
      </c>
      <c r="AP37" s="100"/>
      <c r="AQ37" s="101"/>
      <c r="AR37" s="102"/>
      <c r="AS37" s="100"/>
      <c r="AT37" s="100"/>
      <c r="AU37" s="103"/>
    </row>
    <row r="38" spans="1:47" ht="121.5" customHeight="1">
      <c r="A38" s="96">
        <v>29</v>
      </c>
      <c r="B38" s="97" t="s">
        <v>97</v>
      </c>
      <c r="C38" s="97" t="s">
        <v>120</v>
      </c>
      <c r="D38" s="36" t="s">
        <v>122</v>
      </c>
      <c r="E38" s="97" t="s">
        <v>216</v>
      </c>
      <c r="F38" s="104" t="s">
        <v>339</v>
      </c>
      <c r="G38" s="104" t="s">
        <v>340</v>
      </c>
      <c r="H38" s="104" t="s">
        <v>341</v>
      </c>
      <c r="I38" s="105" t="s">
        <v>226</v>
      </c>
      <c r="J38" s="97" t="s">
        <v>227</v>
      </c>
      <c r="K38" s="80" t="s">
        <v>313</v>
      </c>
      <c r="L38" s="80" t="s">
        <v>313</v>
      </c>
      <c r="M38" s="80" t="s">
        <v>313</v>
      </c>
      <c r="N38" s="104" t="s">
        <v>342</v>
      </c>
      <c r="O38" s="106" t="s">
        <v>343</v>
      </c>
      <c r="P38" s="107" t="s">
        <v>344</v>
      </c>
      <c r="Q38" s="108">
        <v>46235</v>
      </c>
      <c r="R38" s="108">
        <v>46356</v>
      </c>
      <c r="S38" s="104" t="s">
        <v>345</v>
      </c>
      <c r="T38" s="100"/>
      <c r="U38" s="100"/>
      <c r="V38" s="101"/>
      <c r="W38" s="102"/>
      <c r="X38" s="100"/>
      <c r="Y38" s="100"/>
      <c r="Z38" s="103"/>
      <c r="AA38" s="100"/>
      <c r="AB38" s="100"/>
      <c r="AC38" s="101"/>
      <c r="AD38" s="102"/>
      <c r="AE38" s="100"/>
      <c r="AF38" s="100"/>
      <c r="AG38" s="103"/>
      <c r="AH38" s="97"/>
      <c r="AI38" s="100"/>
      <c r="AJ38" s="101"/>
      <c r="AK38" s="102"/>
      <c r="AL38" s="100"/>
      <c r="AM38" s="100"/>
      <c r="AN38" s="103"/>
      <c r="AO38" s="105">
        <v>1</v>
      </c>
      <c r="AP38" s="100"/>
      <c r="AQ38" s="101"/>
      <c r="AR38" s="102"/>
      <c r="AS38" s="100"/>
      <c r="AT38" s="100"/>
      <c r="AU38" s="103"/>
    </row>
    <row r="39" spans="1:47" ht="111" customHeight="1">
      <c r="A39" s="27">
        <v>30</v>
      </c>
      <c r="B39" s="28" t="s">
        <v>97</v>
      </c>
      <c r="C39" s="28" t="s">
        <v>120</v>
      </c>
      <c r="D39" s="109" t="s">
        <v>181</v>
      </c>
      <c r="E39" s="28" t="s">
        <v>213</v>
      </c>
      <c r="F39" s="30" t="s">
        <v>346</v>
      </c>
      <c r="G39" s="30" t="s">
        <v>347</v>
      </c>
      <c r="H39" s="34" t="s">
        <v>313</v>
      </c>
      <c r="I39" s="32" t="s">
        <v>183</v>
      </c>
      <c r="J39" s="32" t="s">
        <v>112</v>
      </c>
      <c r="K39" s="34" t="s">
        <v>313</v>
      </c>
      <c r="L39" s="34" t="s">
        <v>313</v>
      </c>
      <c r="M39" s="34" t="s">
        <v>313</v>
      </c>
      <c r="N39" s="70" t="s">
        <v>348</v>
      </c>
      <c r="O39" s="36" t="s">
        <v>349</v>
      </c>
      <c r="P39" s="70" t="s">
        <v>350</v>
      </c>
      <c r="Q39" s="52">
        <v>46237</v>
      </c>
      <c r="R39" s="71">
        <v>46387</v>
      </c>
      <c r="S39" s="29">
        <v>5</v>
      </c>
      <c r="T39" s="38"/>
      <c r="U39" s="38"/>
      <c r="V39" s="39" t="e">
        <f t="shared" ref="V39:V52" si="14">U39/T39</f>
        <v>#DIV/0!</v>
      </c>
      <c r="W39" s="40"/>
      <c r="X39" s="38"/>
      <c r="Y39" s="38"/>
      <c r="Z39" s="41"/>
      <c r="AA39" s="38"/>
      <c r="AB39" s="38"/>
      <c r="AC39" s="39" t="e">
        <f t="shared" ref="AC39:AC52" si="15">AB39/AA39</f>
        <v>#DIV/0!</v>
      </c>
      <c r="AD39" s="40"/>
      <c r="AE39" s="38"/>
      <c r="AF39" s="38"/>
      <c r="AG39" s="41"/>
      <c r="AH39" s="32"/>
      <c r="AI39" s="38"/>
      <c r="AJ39" s="39" t="e">
        <f t="shared" ref="AJ39:AJ56" si="16">AI39/AH39</f>
        <v>#DIV/0!</v>
      </c>
      <c r="AK39" s="40"/>
      <c r="AL39" s="38"/>
      <c r="AM39" s="38"/>
      <c r="AN39" s="41"/>
      <c r="AO39" s="32">
        <v>5</v>
      </c>
      <c r="AP39" s="38"/>
      <c r="AQ39" s="39">
        <f t="shared" ref="AQ39:AQ52" si="17">AP39/AO39</f>
        <v>0</v>
      </c>
      <c r="AR39" s="40"/>
      <c r="AS39" s="38"/>
      <c r="AT39" s="38"/>
      <c r="AU39" s="41"/>
    </row>
    <row r="40" spans="1:47" ht="114" customHeight="1">
      <c r="A40" s="27">
        <v>31</v>
      </c>
      <c r="B40" s="28" t="s">
        <v>97</v>
      </c>
      <c r="C40" s="28" t="s">
        <v>120</v>
      </c>
      <c r="D40" s="29" t="s">
        <v>181</v>
      </c>
      <c r="E40" s="28" t="s">
        <v>213</v>
      </c>
      <c r="F40" s="30" t="s">
        <v>351</v>
      </c>
      <c r="G40" s="30" t="s">
        <v>352</v>
      </c>
      <c r="H40" s="34" t="s">
        <v>313</v>
      </c>
      <c r="I40" s="32" t="s">
        <v>183</v>
      </c>
      <c r="J40" s="32" t="s">
        <v>112</v>
      </c>
      <c r="K40" s="34" t="s">
        <v>313</v>
      </c>
      <c r="L40" s="34" t="s">
        <v>313</v>
      </c>
      <c r="M40" s="34" t="s">
        <v>313</v>
      </c>
      <c r="N40" s="70" t="s">
        <v>353</v>
      </c>
      <c r="O40" s="36" t="s">
        <v>354</v>
      </c>
      <c r="P40" s="70" t="s">
        <v>355</v>
      </c>
      <c r="Q40" s="52">
        <v>46237</v>
      </c>
      <c r="R40" s="71">
        <v>46387</v>
      </c>
      <c r="S40" s="29">
        <v>5</v>
      </c>
      <c r="T40" s="38"/>
      <c r="U40" s="38"/>
      <c r="V40" s="39" t="e">
        <f t="shared" si="14"/>
        <v>#DIV/0!</v>
      </c>
      <c r="W40" s="40"/>
      <c r="X40" s="38"/>
      <c r="Y40" s="38"/>
      <c r="Z40" s="41"/>
      <c r="AA40" s="38"/>
      <c r="AB40" s="38"/>
      <c r="AC40" s="39" t="e">
        <f t="shared" si="15"/>
        <v>#DIV/0!</v>
      </c>
      <c r="AD40" s="40"/>
      <c r="AE40" s="38"/>
      <c r="AF40" s="38"/>
      <c r="AG40" s="41"/>
      <c r="AH40" s="32">
        <v>4</v>
      </c>
      <c r="AI40" s="38"/>
      <c r="AJ40" s="39">
        <f t="shared" si="16"/>
        <v>0</v>
      </c>
      <c r="AK40" s="40"/>
      <c r="AL40" s="38"/>
      <c r="AM40" s="38"/>
      <c r="AN40" s="41"/>
      <c r="AO40" s="32">
        <v>5</v>
      </c>
      <c r="AP40" s="38"/>
      <c r="AQ40" s="39">
        <f t="shared" si="17"/>
        <v>0</v>
      </c>
      <c r="AR40" s="40"/>
      <c r="AS40" s="38"/>
      <c r="AT40" s="38"/>
      <c r="AU40" s="41"/>
    </row>
    <row r="41" spans="1:47" ht="138" customHeight="1">
      <c r="A41" s="27">
        <v>32</v>
      </c>
      <c r="B41" s="28" t="s">
        <v>97</v>
      </c>
      <c r="C41" s="28" t="s">
        <v>120</v>
      </c>
      <c r="D41" s="29" t="s">
        <v>195</v>
      </c>
      <c r="E41" s="28" t="s">
        <v>225</v>
      </c>
      <c r="F41" s="30" t="s">
        <v>356</v>
      </c>
      <c r="G41" s="30" t="s">
        <v>357</v>
      </c>
      <c r="H41" s="34" t="s">
        <v>313</v>
      </c>
      <c r="I41" s="32" t="s">
        <v>187</v>
      </c>
      <c r="J41" s="32" t="s">
        <v>203</v>
      </c>
      <c r="K41" s="34" t="s">
        <v>313</v>
      </c>
      <c r="L41" s="34" t="s">
        <v>313</v>
      </c>
      <c r="M41" s="34" t="s">
        <v>313</v>
      </c>
      <c r="N41" s="70" t="s">
        <v>358</v>
      </c>
      <c r="O41" s="36" t="s">
        <v>359</v>
      </c>
      <c r="P41" s="70" t="s">
        <v>360</v>
      </c>
      <c r="Q41" s="52">
        <v>46235</v>
      </c>
      <c r="R41" s="71">
        <v>46387</v>
      </c>
      <c r="S41" s="29">
        <v>2</v>
      </c>
      <c r="T41" s="38"/>
      <c r="U41" s="38"/>
      <c r="V41" s="39" t="e">
        <f t="shared" si="14"/>
        <v>#DIV/0!</v>
      </c>
      <c r="W41" s="40"/>
      <c r="X41" s="38"/>
      <c r="Y41" s="38"/>
      <c r="Z41" s="41"/>
      <c r="AA41" s="38"/>
      <c r="AB41" s="38"/>
      <c r="AC41" s="39" t="e">
        <f t="shared" si="15"/>
        <v>#DIV/0!</v>
      </c>
      <c r="AD41" s="40"/>
      <c r="AE41" s="38"/>
      <c r="AF41" s="38"/>
      <c r="AG41" s="41"/>
      <c r="AH41" s="32">
        <v>1</v>
      </c>
      <c r="AI41" s="38"/>
      <c r="AJ41" s="39">
        <f t="shared" si="16"/>
        <v>0</v>
      </c>
      <c r="AK41" s="40"/>
      <c r="AL41" s="38"/>
      <c r="AM41" s="38"/>
      <c r="AN41" s="41"/>
      <c r="AO41" s="32">
        <v>1</v>
      </c>
      <c r="AP41" s="38"/>
      <c r="AQ41" s="39">
        <f t="shared" si="17"/>
        <v>0</v>
      </c>
      <c r="AR41" s="40"/>
      <c r="AS41" s="38"/>
      <c r="AT41" s="38"/>
      <c r="AU41" s="41"/>
    </row>
    <row r="42" spans="1:47" ht="95.25" customHeight="1">
      <c r="A42" s="27">
        <v>33</v>
      </c>
      <c r="B42" s="28" t="s">
        <v>88</v>
      </c>
      <c r="C42" s="28" t="s">
        <v>89</v>
      </c>
      <c r="D42" s="29" t="s">
        <v>190</v>
      </c>
      <c r="E42" s="28" t="s">
        <v>110</v>
      </c>
      <c r="F42" s="30" t="s">
        <v>361</v>
      </c>
      <c r="G42" s="30" t="s">
        <v>362</v>
      </c>
      <c r="H42" s="34" t="s">
        <v>313</v>
      </c>
      <c r="I42" s="32" t="s">
        <v>183</v>
      </c>
      <c r="J42" s="32" t="s">
        <v>96</v>
      </c>
      <c r="K42" s="34" t="s">
        <v>313</v>
      </c>
      <c r="L42" s="34" t="s">
        <v>313</v>
      </c>
      <c r="M42" s="34" t="s">
        <v>313</v>
      </c>
      <c r="N42" s="70" t="s">
        <v>363</v>
      </c>
      <c r="O42" s="36" t="s">
        <v>364</v>
      </c>
      <c r="P42" s="70" t="s">
        <v>365</v>
      </c>
      <c r="Q42" s="52">
        <v>46237</v>
      </c>
      <c r="R42" s="71">
        <v>46387</v>
      </c>
      <c r="S42" s="29">
        <v>3</v>
      </c>
      <c r="T42" s="38"/>
      <c r="U42" s="38"/>
      <c r="V42" s="39" t="e">
        <f t="shared" si="14"/>
        <v>#DIV/0!</v>
      </c>
      <c r="W42" s="40"/>
      <c r="X42" s="38"/>
      <c r="Y42" s="38"/>
      <c r="Z42" s="41"/>
      <c r="AA42" s="38"/>
      <c r="AB42" s="38"/>
      <c r="AC42" s="39" t="e">
        <f t="shared" si="15"/>
        <v>#DIV/0!</v>
      </c>
      <c r="AD42" s="40"/>
      <c r="AE42" s="38"/>
      <c r="AF42" s="38"/>
      <c r="AG42" s="41"/>
      <c r="AH42" s="32">
        <v>2</v>
      </c>
      <c r="AI42" s="38"/>
      <c r="AJ42" s="39">
        <f t="shared" si="16"/>
        <v>0</v>
      </c>
      <c r="AK42" s="40"/>
      <c r="AL42" s="38"/>
      <c r="AM42" s="38"/>
      <c r="AN42" s="41"/>
      <c r="AO42" s="32">
        <v>1</v>
      </c>
      <c r="AP42" s="38"/>
      <c r="AQ42" s="39">
        <f t="shared" si="17"/>
        <v>0</v>
      </c>
      <c r="AR42" s="40"/>
      <c r="AS42" s="38"/>
      <c r="AT42" s="38"/>
      <c r="AU42" s="41"/>
    </row>
    <row r="43" spans="1:47" ht="102" customHeight="1">
      <c r="A43" s="27">
        <v>34</v>
      </c>
      <c r="B43" s="28" t="s">
        <v>88</v>
      </c>
      <c r="C43" s="28" t="s">
        <v>89</v>
      </c>
      <c r="D43" s="29" t="s">
        <v>93</v>
      </c>
      <c r="E43" s="28" t="s">
        <v>110</v>
      </c>
      <c r="F43" s="30" t="s">
        <v>366</v>
      </c>
      <c r="G43" s="30" t="s">
        <v>367</v>
      </c>
      <c r="H43" s="34" t="s">
        <v>313</v>
      </c>
      <c r="I43" s="32" t="s">
        <v>183</v>
      </c>
      <c r="J43" s="32" t="s">
        <v>234</v>
      </c>
      <c r="K43" s="34" t="s">
        <v>313</v>
      </c>
      <c r="L43" s="34" t="s">
        <v>313</v>
      </c>
      <c r="M43" s="34" t="s">
        <v>313</v>
      </c>
      <c r="N43" s="70" t="s">
        <v>368</v>
      </c>
      <c r="O43" s="36" t="s">
        <v>369</v>
      </c>
      <c r="P43" s="70" t="s">
        <v>370</v>
      </c>
      <c r="Q43" s="52">
        <v>46237</v>
      </c>
      <c r="R43" s="71">
        <v>46387</v>
      </c>
      <c r="S43" s="29">
        <v>3</v>
      </c>
      <c r="T43" s="38"/>
      <c r="U43" s="38"/>
      <c r="V43" s="39" t="e">
        <f t="shared" si="14"/>
        <v>#DIV/0!</v>
      </c>
      <c r="W43" s="40"/>
      <c r="X43" s="38"/>
      <c r="Y43" s="38"/>
      <c r="Z43" s="41"/>
      <c r="AA43" s="38"/>
      <c r="AB43" s="38"/>
      <c r="AC43" s="39" t="e">
        <f t="shared" si="15"/>
        <v>#DIV/0!</v>
      </c>
      <c r="AD43" s="40"/>
      <c r="AE43" s="38"/>
      <c r="AF43" s="38"/>
      <c r="AG43" s="41"/>
      <c r="AH43" s="32">
        <v>2</v>
      </c>
      <c r="AI43" s="38"/>
      <c r="AJ43" s="39">
        <f t="shared" si="16"/>
        <v>0</v>
      </c>
      <c r="AK43" s="40"/>
      <c r="AL43" s="38"/>
      <c r="AM43" s="38"/>
      <c r="AN43" s="41"/>
      <c r="AO43" s="32">
        <v>1</v>
      </c>
      <c r="AP43" s="38"/>
      <c r="AQ43" s="39">
        <f t="shared" si="17"/>
        <v>0</v>
      </c>
      <c r="AR43" s="40"/>
      <c r="AS43" s="38"/>
      <c r="AT43" s="38"/>
      <c r="AU43" s="41"/>
    </row>
    <row r="44" spans="1:47" ht="110.25" customHeight="1">
      <c r="A44" s="27">
        <v>35</v>
      </c>
      <c r="B44" s="28" t="s">
        <v>88</v>
      </c>
      <c r="C44" s="28" t="s">
        <v>89</v>
      </c>
      <c r="D44" s="29" t="s">
        <v>190</v>
      </c>
      <c r="E44" s="28" t="s">
        <v>110</v>
      </c>
      <c r="F44" s="30" t="s">
        <v>371</v>
      </c>
      <c r="G44" s="30" t="s">
        <v>372</v>
      </c>
      <c r="H44" s="34" t="s">
        <v>313</v>
      </c>
      <c r="I44" s="32" t="s">
        <v>202</v>
      </c>
      <c r="J44" s="32" t="s">
        <v>235</v>
      </c>
      <c r="K44" s="34" t="s">
        <v>313</v>
      </c>
      <c r="L44" s="34" t="s">
        <v>313</v>
      </c>
      <c r="M44" s="34" t="s">
        <v>313</v>
      </c>
      <c r="N44" s="70" t="s">
        <v>373</v>
      </c>
      <c r="O44" s="36" t="s">
        <v>374</v>
      </c>
      <c r="P44" s="70" t="s">
        <v>375</v>
      </c>
      <c r="Q44" s="52">
        <v>46237</v>
      </c>
      <c r="R44" s="71">
        <v>46387</v>
      </c>
      <c r="S44" s="29">
        <v>3</v>
      </c>
      <c r="T44" s="38"/>
      <c r="U44" s="38"/>
      <c r="V44" s="39" t="e">
        <f t="shared" si="14"/>
        <v>#DIV/0!</v>
      </c>
      <c r="W44" s="40"/>
      <c r="X44" s="38"/>
      <c r="Y44" s="38"/>
      <c r="Z44" s="41"/>
      <c r="AA44" s="38"/>
      <c r="AB44" s="38"/>
      <c r="AC44" s="39" t="e">
        <f t="shared" si="15"/>
        <v>#DIV/0!</v>
      </c>
      <c r="AD44" s="40"/>
      <c r="AE44" s="38"/>
      <c r="AF44" s="38"/>
      <c r="AG44" s="41"/>
      <c r="AH44" s="32">
        <v>2</v>
      </c>
      <c r="AI44" s="38"/>
      <c r="AJ44" s="39">
        <f t="shared" si="16"/>
        <v>0</v>
      </c>
      <c r="AK44" s="40"/>
      <c r="AL44" s="38"/>
      <c r="AM44" s="38"/>
      <c r="AN44" s="41"/>
      <c r="AO44" s="32">
        <v>1</v>
      </c>
      <c r="AP44" s="38"/>
      <c r="AQ44" s="39">
        <f t="shared" si="17"/>
        <v>0</v>
      </c>
      <c r="AR44" s="40"/>
      <c r="AS44" s="38"/>
      <c r="AT44" s="38"/>
      <c r="AU44" s="41"/>
    </row>
    <row r="45" spans="1:47" ht="130.5" customHeight="1">
      <c r="A45" s="27">
        <v>36</v>
      </c>
      <c r="B45" s="28" t="s">
        <v>88</v>
      </c>
      <c r="C45" s="28" t="s">
        <v>114</v>
      </c>
      <c r="D45" s="29" t="s">
        <v>181</v>
      </c>
      <c r="E45" s="28" t="s">
        <v>206</v>
      </c>
      <c r="F45" s="30" t="s">
        <v>376</v>
      </c>
      <c r="G45" s="30" t="s">
        <v>377</v>
      </c>
      <c r="H45" s="34" t="s">
        <v>313</v>
      </c>
      <c r="I45" s="32" t="s">
        <v>183</v>
      </c>
      <c r="J45" s="32" t="s">
        <v>188</v>
      </c>
      <c r="K45" s="34" t="s">
        <v>313</v>
      </c>
      <c r="L45" s="34" t="s">
        <v>313</v>
      </c>
      <c r="M45" s="34" t="s">
        <v>313</v>
      </c>
      <c r="N45" s="70" t="s">
        <v>378</v>
      </c>
      <c r="O45" s="36" t="s">
        <v>379</v>
      </c>
      <c r="P45" s="36" t="s">
        <v>380</v>
      </c>
      <c r="Q45" s="52">
        <v>46237</v>
      </c>
      <c r="R45" s="71">
        <v>46367</v>
      </c>
      <c r="S45" s="29">
        <v>2</v>
      </c>
      <c r="T45" s="38"/>
      <c r="U45" s="38"/>
      <c r="V45" s="39" t="e">
        <f t="shared" si="14"/>
        <v>#DIV/0!</v>
      </c>
      <c r="W45" s="40"/>
      <c r="X45" s="38"/>
      <c r="Y45" s="38"/>
      <c r="Z45" s="41"/>
      <c r="AA45" s="38"/>
      <c r="AB45" s="38"/>
      <c r="AC45" s="39" t="e">
        <f t="shared" si="15"/>
        <v>#DIV/0!</v>
      </c>
      <c r="AD45" s="40"/>
      <c r="AE45" s="38"/>
      <c r="AF45" s="38"/>
      <c r="AG45" s="41"/>
      <c r="AH45" s="32">
        <v>1</v>
      </c>
      <c r="AI45" s="38"/>
      <c r="AJ45" s="39">
        <f t="shared" si="16"/>
        <v>0</v>
      </c>
      <c r="AK45" s="40"/>
      <c r="AL45" s="38"/>
      <c r="AM45" s="38"/>
      <c r="AN45" s="41"/>
      <c r="AO45" s="32">
        <v>1</v>
      </c>
      <c r="AP45" s="38"/>
      <c r="AQ45" s="39">
        <f t="shared" si="17"/>
        <v>0</v>
      </c>
      <c r="AR45" s="40"/>
      <c r="AS45" s="38"/>
      <c r="AT45" s="38"/>
      <c r="AU45" s="41"/>
    </row>
    <row r="46" spans="1:47" ht="59.25" customHeight="1">
      <c r="A46" s="27">
        <v>37</v>
      </c>
      <c r="B46" s="28" t="s">
        <v>97</v>
      </c>
      <c r="C46" s="28" t="s">
        <v>120</v>
      </c>
      <c r="D46" s="30" t="s">
        <v>313</v>
      </c>
      <c r="E46" s="28" t="s">
        <v>196</v>
      </c>
      <c r="F46" s="30" t="s">
        <v>381</v>
      </c>
      <c r="G46" s="110" t="s">
        <v>382</v>
      </c>
      <c r="H46" s="110" t="s">
        <v>383</v>
      </c>
      <c r="I46" s="32" t="s">
        <v>210</v>
      </c>
      <c r="J46" s="32" t="s">
        <v>232</v>
      </c>
      <c r="K46" s="110" t="s">
        <v>384</v>
      </c>
      <c r="L46" s="111" t="s">
        <v>385</v>
      </c>
      <c r="M46" s="42">
        <v>2026</v>
      </c>
      <c r="N46" s="72" t="s">
        <v>386</v>
      </c>
      <c r="O46" s="36" t="s">
        <v>387</v>
      </c>
      <c r="P46" s="36" t="s">
        <v>388</v>
      </c>
      <c r="Q46" s="112">
        <v>46203</v>
      </c>
      <c r="R46" s="112">
        <v>46387</v>
      </c>
      <c r="S46" s="113">
        <v>1</v>
      </c>
      <c r="T46" s="38"/>
      <c r="U46" s="38"/>
      <c r="V46" s="39" t="e">
        <f t="shared" si="14"/>
        <v>#DIV/0!</v>
      </c>
      <c r="W46" s="40"/>
      <c r="X46" s="38"/>
      <c r="Y46" s="38"/>
      <c r="Z46" s="41"/>
      <c r="AA46" s="38"/>
      <c r="AB46" s="38"/>
      <c r="AC46" s="39" t="e">
        <f t="shared" si="15"/>
        <v>#DIV/0!</v>
      </c>
      <c r="AD46" s="40"/>
      <c r="AE46" s="38"/>
      <c r="AF46" s="38"/>
      <c r="AG46" s="41"/>
      <c r="AH46" s="38"/>
      <c r="AI46" s="38"/>
      <c r="AJ46" s="39" t="e">
        <f t="shared" si="16"/>
        <v>#DIV/0!</v>
      </c>
      <c r="AK46" s="40"/>
      <c r="AL46" s="38"/>
      <c r="AM46" s="38"/>
      <c r="AN46" s="41"/>
      <c r="AO46" s="38"/>
      <c r="AP46" s="38"/>
      <c r="AQ46" s="39" t="e">
        <f t="shared" si="17"/>
        <v>#DIV/0!</v>
      </c>
      <c r="AR46" s="40"/>
      <c r="AS46" s="38"/>
      <c r="AT46" s="38"/>
      <c r="AU46" s="41"/>
    </row>
    <row r="47" spans="1:47" ht="59.25" customHeight="1">
      <c r="A47" s="27">
        <v>38</v>
      </c>
      <c r="B47" s="28" t="s">
        <v>97</v>
      </c>
      <c r="C47" s="28" t="s">
        <v>120</v>
      </c>
      <c r="D47" s="30" t="s">
        <v>313</v>
      </c>
      <c r="E47" s="28" t="s">
        <v>196</v>
      </c>
      <c r="F47" s="30" t="s">
        <v>381</v>
      </c>
      <c r="G47" s="110" t="s">
        <v>382</v>
      </c>
      <c r="H47" s="110" t="s">
        <v>383</v>
      </c>
      <c r="I47" s="32" t="s">
        <v>210</v>
      </c>
      <c r="J47" s="32" t="s">
        <v>232</v>
      </c>
      <c r="K47" s="114" t="s">
        <v>384</v>
      </c>
      <c r="L47" s="111" t="s">
        <v>385</v>
      </c>
      <c r="M47" s="42">
        <v>2026</v>
      </c>
      <c r="N47" s="72" t="s">
        <v>389</v>
      </c>
      <c r="O47" s="36" t="s">
        <v>390</v>
      </c>
      <c r="P47" s="36" t="s">
        <v>391</v>
      </c>
      <c r="Q47" s="112">
        <v>46082</v>
      </c>
      <c r="R47" s="112">
        <v>46387</v>
      </c>
      <c r="S47" s="113">
        <v>1</v>
      </c>
      <c r="T47" s="38"/>
      <c r="U47" s="38"/>
      <c r="V47" s="39" t="e">
        <f t="shared" si="14"/>
        <v>#DIV/0!</v>
      </c>
      <c r="W47" s="40"/>
      <c r="X47" s="38"/>
      <c r="Y47" s="38"/>
      <c r="Z47" s="41"/>
      <c r="AA47" s="38"/>
      <c r="AB47" s="38"/>
      <c r="AC47" s="39" t="e">
        <f t="shared" si="15"/>
        <v>#DIV/0!</v>
      </c>
      <c r="AD47" s="40"/>
      <c r="AE47" s="38"/>
      <c r="AF47" s="38"/>
      <c r="AG47" s="41"/>
      <c r="AH47" s="38"/>
      <c r="AI47" s="38"/>
      <c r="AJ47" s="39" t="e">
        <f t="shared" si="16"/>
        <v>#DIV/0!</v>
      </c>
      <c r="AK47" s="40"/>
      <c r="AL47" s="38"/>
      <c r="AM47" s="38"/>
      <c r="AN47" s="41"/>
      <c r="AO47" s="38"/>
      <c r="AP47" s="38"/>
      <c r="AQ47" s="39" t="e">
        <f t="shared" si="17"/>
        <v>#DIV/0!</v>
      </c>
      <c r="AR47" s="40"/>
      <c r="AS47" s="38"/>
      <c r="AT47" s="38"/>
      <c r="AU47" s="41"/>
    </row>
    <row r="48" spans="1:47" ht="59.25" customHeight="1">
      <c r="A48" s="27">
        <v>39</v>
      </c>
      <c r="B48" s="97" t="s">
        <v>97</v>
      </c>
      <c r="C48" s="97" t="s">
        <v>120</v>
      </c>
      <c r="D48" s="30" t="s">
        <v>313</v>
      </c>
      <c r="E48" s="28" t="s">
        <v>124</v>
      </c>
      <c r="F48" s="30" t="s">
        <v>392</v>
      </c>
      <c r="G48" s="35" t="s">
        <v>393</v>
      </c>
      <c r="H48" s="34" t="s">
        <v>313</v>
      </c>
      <c r="I48" s="32" t="s">
        <v>218</v>
      </c>
      <c r="J48" s="32" t="s">
        <v>208</v>
      </c>
      <c r="K48" s="34" t="s">
        <v>313</v>
      </c>
      <c r="L48" s="34" t="s">
        <v>313</v>
      </c>
      <c r="M48" s="34" t="s">
        <v>313</v>
      </c>
      <c r="N48" s="70" t="s">
        <v>394</v>
      </c>
      <c r="O48" s="36" t="s">
        <v>395</v>
      </c>
      <c r="P48" s="36" t="s">
        <v>396</v>
      </c>
      <c r="Q48" s="115">
        <v>46023</v>
      </c>
      <c r="R48" s="112">
        <v>46387</v>
      </c>
      <c r="S48" s="113">
        <v>1</v>
      </c>
      <c r="T48" s="38"/>
      <c r="U48" s="38"/>
      <c r="V48" s="39" t="e">
        <f t="shared" si="14"/>
        <v>#DIV/0!</v>
      </c>
      <c r="W48" s="40"/>
      <c r="X48" s="38"/>
      <c r="Y48" s="38"/>
      <c r="Z48" s="41"/>
      <c r="AA48" s="38"/>
      <c r="AB48" s="38"/>
      <c r="AC48" s="39" t="e">
        <f t="shared" si="15"/>
        <v>#DIV/0!</v>
      </c>
      <c r="AD48" s="40"/>
      <c r="AE48" s="38"/>
      <c r="AF48" s="38"/>
      <c r="AG48" s="41"/>
      <c r="AH48" s="38"/>
      <c r="AI48" s="38"/>
      <c r="AJ48" s="39" t="e">
        <f t="shared" si="16"/>
        <v>#DIV/0!</v>
      </c>
      <c r="AK48" s="40"/>
      <c r="AL48" s="38"/>
      <c r="AM48" s="38"/>
      <c r="AN48" s="41"/>
      <c r="AO48" s="38"/>
      <c r="AP48" s="38"/>
      <c r="AQ48" s="39" t="e">
        <f t="shared" si="17"/>
        <v>#DIV/0!</v>
      </c>
      <c r="AR48" s="40"/>
      <c r="AS48" s="38"/>
      <c r="AT48" s="38"/>
      <c r="AU48" s="41"/>
    </row>
    <row r="49" spans="1:47" ht="59.25" customHeight="1">
      <c r="A49" s="27">
        <v>40</v>
      </c>
      <c r="B49" s="28" t="s">
        <v>105</v>
      </c>
      <c r="C49" s="28" t="s">
        <v>98</v>
      </c>
      <c r="D49" s="29" t="s">
        <v>122</v>
      </c>
      <c r="E49" s="116" t="s">
        <v>220</v>
      </c>
      <c r="F49" s="117" t="s">
        <v>397</v>
      </c>
      <c r="G49" s="114" t="s">
        <v>398</v>
      </c>
      <c r="H49" s="81" t="s">
        <v>399</v>
      </c>
      <c r="I49" s="32" t="s">
        <v>101</v>
      </c>
      <c r="J49" s="32" t="s">
        <v>219</v>
      </c>
      <c r="K49" s="27" t="s">
        <v>313</v>
      </c>
      <c r="L49" s="34" t="s">
        <v>313</v>
      </c>
      <c r="M49" s="34">
        <v>2026</v>
      </c>
      <c r="N49" s="118" t="s">
        <v>400</v>
      </c>
      <c r="O49" s="119" t="s">
        <v>401</v>
      </c>
      <c r="P49" s="119" t="s">
        <v>402</v>
      </c>
      <c r="Q49" s="52">
        <v>46261</v>
      </c>
      <c r="R49" s="71">
        <v>46387</v>
      </c>
      <c r="S49" s="109">
        <v>2</v>
      </c>
      <c r="T49" s="38"/>
      <c r="U49" s="38"/>
      <c r="V49" s="39" t="e">
        <f t="shared" si="14"/>
        <v>#DIV/0!</v>
      </c>
      <c r="W49" s="40"/>
      <c r="X49" s="38"/>
      <c r="Y49" s="38"/>
      <c r="Z49" s="41"/>
      <c r="AA49" s="38"/>
      <c r="AB49" s="38"/>
      <c r="AC49" s="39" t="e">
        <f t="shared" si="15"/>
        <v>#DIV/0!</v>
      </c>
      <c r="AD49" s="40"/>
      <c r="AE49" s="38"/>
      <c r="AF49" s="38"/>
      <c r="AG49" s="41"/>
      <c r="AH49" s="38"/>
      <c r="AI49" s="38"/>
      <c r="AJ49" s="39" t="e">
        <f t="shared" si="16"/>
        <v>#DIV/0!</v>
      </c>
      <c r="AK49" s="40"/>
      <c r="AL49" s="38"/>
      <c r="AM49" s="38"/>
      <c r="AN49" s="41"/>
      <c r="AO49" s="120">
        <v>2</v>
      </c>
      <c r="AP49" s="38"/>
      <c r="AQ49" s="39">
        <f t="shared" si="17"/>
        <v>0</v>
      </c>
      <c r="AR49" s="40"/>
      <c r="AS49" s="38"/>
      <c r="AT49" s="38"/>
      <c r="AU49" s="41"/>
    </row>
    <row r="50" spans="1:47" ht="96.75" customHeight="1">
      <c r="A50" s="27">
        <v>41</v>
      </c>
      <c r="B50" s="28" t="s">
        <v>88</v>
      </c>
      <c r="C50" s="28" t="s">
        <v>120</v>
      </c>
      <c r="D50" s="30" t="s">
        <v>185</v>
      </c>
      <c r="E50" s="28" t="s">
        <v>213</v>
      </c>
      <c r="F50" s="30" t="s">
        <v>403</v>
      </c>
      <c r="G50" s="68" t="s">
        <v>404</v>
      </c>
      <c r="H50" s="68" t="s">
        <v>405</v>
      </c>
      <c r="I50" s="32" t="s">
        <v>197</v>
      </c>
      <c r="J50" s="32" t="s">
        <v>104</v>
      </c>
      <c r="K50" s="32" t="s">
        <v>384</v>
      </c>
      <c r="L50" s="69" t="s">
        <v>406</v>
      </c>
      <c r="M50" s="34">
        <v>2026</v>
      </c>
      <c r="N50" s="121" t="s">
        <v>407</v>
      </c>
      <c r="O50" s="121" t="s">
        <v>408</v>
      </c>
      <c r="P50" s="70" t="s">
        <v>409</v>
      </c>
      <c r="Q50" s="52">
        <v>46296</v>
      </c>
      <c r="R50" s="71">
        <v>46387</v>
      </c>
      <c r="S50" s="122">
        <v>2</v>
      </c>
      <c r="T50" s="38"/>
      <c r="U50" s="38"/>
      <c r="V50" s="39" t="e">
        <f t="shared" si="14"/>
        <v>#DIV/0!</v>
      </c>
      <c r="W50" s="40"/>
      <c r="X50" s="38"/>
      <c r="Y50" s="38"/>
      <c r="Z50" s="41"/>
      <c r="AA50" s="38"/>
      <c r="AB50" s="38"/>
      <c r="AC50" s="39" t="e">
        <f t="shared" si="15"/>
        <v>#DIV/0!</v>
      </c>
      <c r="AD50" s="40"/>
      <c r="AE50" s="38"/>
      <c r="AF50" s="38"/>
      <c r="AG50" s="41"/>
      <c r="AH50" s="38"/>
      <c r="AI50" s="38"/>
      <c r="AJ50" s="39" t="e">
        <f t="shared" si="16"/>
        <v>#DIV/0!</v>
      </c>
      <c r="AK50" s="40"/>
      <c r="AL50" s="38"/>
      <c r="AM50" s="38"/>
      <c r="AN50" s="41"/>
      <c r="AO50" s="30">
        <v>2</v>
      </c>
      <c r="AP50" s="38"/>
      <c r="AQ50" s="39">
        <f t="shared" si="17"/>
        <v>0</v>
      </c>
      <c r="AR50" s="40"/>
      <c r="AS50" s="38"/>
      <c r="AT50" s="38"/>
      <c r="AU50" s="41"/>
    </row>
    <row r="51" spans="1:47" ht="119.25" customHeight="1">
      <c r="A51" s="27">
        <v>42</v>
      </c>
      <c r="B51" s="28" t="s">
        <v>97</v>
      </c>
      <c r="C51" s="28" t="s">
        <v>114</v>
      </c>
      <c r="D51" s="30" t="s">
        <v>313</v>
      </c>
      <c r="E51" s="97" t="s">
        <v>103</v>
      </c>
      <c r="F51" s="30" t="s">
        <v>410</v>
      </c>
      <c r="G51" s="35" t="s">
        <v>411</v>
      </c>
      <c r="H51" s="30" t="s">
        <v>313</v>
      </c>
      <c r="I51" s="32" t="s">
        <v>229</v>
      </c>
      <c r="J51" s="32" t="s">
        <v>224</v>
      </c>
      <c r="K51" s="34" t="s">
        <v>313</v>
      </c>
      <c r="L51" s="34" t="s">
        <v>313</v>
      </c>
      <c r="M51" s="34">
        <v>2026</v>
      </c>
      <c r="N51" s="70" t="s">
        <v>412</v>
      </c>
      <c r="O51" s="36" t="s">
        <v>413</v>
      </c>
      <c r="P51" s="36" t="s">
        <v>414</v>
      </c>
      <c r="Q51" s="71">
        <v>46023</v>
      </c>
      <c r="R51" s="78">
        <v>46387</v>
      </c>
      <c r="S51" s="123">
        <v>1</v>
      </c>
      <c r="T51" s="38"/>
      <c r="U51" s="38"/>
      <c r="V51" s="39" t="e">
        <f t="shared" si="14"/>
        <v>#DIV/0!</v>
      </c>
      <c r="W51" s="40"/>
      <c r="X51" s="38"/>
      <c r="Y51" s="38"/>
      <c r="Z51" s="41"/>
      <c r="AA51" s="38"/>
      <c r="AB51" s="38"/>
      <c r="AC51" s="39" t="e">
        <f t="shared" si="15"/>
        <v>#DIV/0!</v>
      </c>
      <c r="AD51" s="40"/>
      <c r="AE51" s="38"/>
      <c r="AF51" s="38"/>
      <c r="AG51" s="41"/>
      <c r="AH51" s="38"/>
      <c r="AI51" s="38"/>
      <c r="AJ51" s="39" t="e">
        <f t="shared" si="16"/>
        <v>#DIV/0!</v>
      </c>
      <c r="AK51" s="40"/>
      <c r="AL51" s="38"/>
      <c r="AM51" s="38"/>
      <c r="AN51" s="41"/>
      <c r="AO51" s="38"/>
      <c r="AP51" s="38"/>
      <c r="AQ51" s="39" t="e">
        <f t="shared" si="17"/>
        <v>#DIV/0!</v>
      </c>
      <c r="AR51" s="40"/>
      <c r="AS51" s="38"/>
      <c r="AT51" s="38"/>
      <c r="AU51" s="41"/>
    </row>
    <row r="52" spans="1:47" ht="147.75" customHeight="1">
      <c r="A52" s="27">
        <v>43</v>
      </c>
      <c r="B52" s="28" t="s">
        <v>97</v>
      </c>
      <c r="C52" s="28" t="s">
        <v>120</v>
      </c>
      <c r="D52" s="29" t="s">
        <v>122</v>
      </c>
      <c r="E52" s="28" t="s">
        <v>182</v>
      </c>
      <c r="F52" s="30" t="s">
        <v>415</v>
      </c>
      <c r="G52" s="30" t="s">
        <v>416</v>
      </c>
      <c r="H52" s="30" t="s">
        <v>313</v>
      </c>
      <c r="I52" s="32" t="s">
        <v>221</v>
      </c>
      <c r="J52" s="32" t="s">
        <v>211</v>
      </c>
      <c r="K52" s="34" t="s">
        <v>313</v>
      </c>
      <c r="L52" s="34" t="s">
        <v>313</v>
      </c>
      <c r="M52" s="34" t="s">
        <v>313</v>
      </c>
      <c r="N52" s="70" t="s">
        <v>417</v>
      </c>
      <c r="O52" s="36" t="s">
        <v>418</v>
      </c>
      <c r="P52" s="36" t="s">
        <v>419</v>
      </c>
      <c r="Q52" s="71">
        <v>46237</v>
      </c>
      <c r="R52" s="78">
        <v>46387</v>
      </c>
      <c r="S52" s="29">
        <v>5</v>
      </c>
      <c r="T52" s="38"/>
      <c r="U52" s="38"/>
      <c r="V52" s="39" t="e">
        <f t="shared" si="14"/>
        <v>#DIV/0!</v>
      </c>
      <c r="W52" s="40"/>
      <c r="X52" s="38"/>
      <c r="Y52" s="38"/>
      <c r="Z52" s="41"/>
      <c r="AA52" s="38"/>
      <c r="AB52" s="38"/>
      <c r="AC52" s="39" t="e">
        <f t="shared" si="15"/>
        <v>#DIV/0!</v>
      </c>
      <c r="AD52" s="40"/>
      <c r="AE52" s="38"/>
      <c r="AF52" s="38"/>
      <c r="AG52" s="41"/>
      <c r="AH52" s="38"/>
      <c r="AI52" s="38"/>
      <c r="AJ52" s="39" t="e">
        <f t="shared" si="16"/>
        <v>#DIV/0!</v>
      </c>
      <c r="AK52" s="40"/>
      <c r="AL52" s="38"/>
      <c r="AM52" s="38"/>
      <c r="AN52" s="41"/>
      <c r="AO52" s="38"/>
      <c r="AP52" s="38"/>
      <c r="AQ52" s="39" t="e">
        <f t="shared" si="17"/>
        <v>#DIV/0!</v>
      </c>
      <c r="AR52" s="40"/>
      <c r="AS52" s="38"/>
      <c r="AT52" s="38"/>
      <c r="AU52" s="41"/>
    </row>
    <row r="53" spans="1:47" ht="106.5" customHeight="1">
      <c r="A53" s="27">
        <v>44</v>
      </c>
      <c r="B53" s="28" t="s">
        <v>88</v>
      </c>
      <c r="C53" s="28" t="s">
        <v>98</v>
      </c>
      <c r="D53" s="29" t="s">
        <v>102</v>
      </c>
      <c r="E53" s="28" t="s">
        <v>213</v>
      </c>
      <c r="F53" s="30" t="s">
        <v>420</v>
      </c>
      <c r="G53" s="30" t="s">
        <v>421</v>
      </c>
      <c r="H53" s="34" t="s">
        <v>313</v>
      </c>
      <c r="I53" s="32" t="s">
        <v>207</v>
      </c>
      <c r="J53" s="32" t="s">
        <v>184</v>
      </c>
      <c r="K53" s="34" t="s">
        <v>313</v>
      </c>
      <c r="L53" s="34" t="s">
        <v>313</v>
      </c>
      <c r="M53" s="34" t="s">
        <v>313</v>
      </c>
      <c r="N53" s="70" t="s">
        <v>422</v>
      </c>
      <c r="O53" s="70" t="s">
        <v>423</v>
      </c>
      <c r="P53" s="70" t="s">
        <v>424</v>
      </c>
      <c r="Q53" s="71">
        <v>46237</v>
      </c>
      <c r="R53" s="78">
        <v>46387</v>
      </c>
      <c r="S53" s="29">
        <v>2</v>
      </c>
      <c r="T53" s="38"/>
      <c r="U53" s="38"/>
      <c r="V53" s="39"/>
      <c r="W53" s="40"/>
      <c r="X53" s="38"/>
      <c r="Y53" s="38"/>
      <c r="Z53" s="41"/>
      <c r="AA53" s="38"/>
      <c r="AB53" s="38"/>
      <c r="AC53" s="39"/>
      <c r="AD53" s="40"/>
      <c r="AE53" s="38"/>
      <c r="AF53" s="38"/>
      <c r="AG53" s="41"/>
      <c r="AH53" s="32">
        <v>1</v>
      </c>
      <c r="AI53" s="38"/>
      <c r="AJ53" s="39">
        <f t="shared" si="16"/>
        <v>0</v>
      </c>
      <c r="AK53" s="40"/>
      <c r="AL53" s="38"/>
      <c r="AM53" s="38"/>
      <c r="AN53" s="41"/>
      <c r="AO53" s="32">
        <v>1</v>
      </c>
      <c r="AP53" s="38"/>
      <c r="AQ53" s="39"/>
      <c r="AR53" s="40"/>
      <c r="AS53" s="38"/>
      <c r="AT53" s="38"/>
      <c r="AU53" s="41"/>
    </row>
    <row r="54" spans="1:47" ht="200.25" customHeight="1">
      <c r="A54" s="27">
        <v>45</v>
      </c>
      <c r="B54" s="28" t="s">
        <v>97</v>
      </c>
      <c r="C54" s="28" t="s">
        <v>120</v>
      </c>
      <c r="D54" s="29" t="s">
        <v>122</v>
      </c>
      <c r="E54" s="28" t="s">
        <v>182</v>
      </c>
      <c r="F54" s="30" t="s">
        <v>425</v>
      </c>
      <c r="G54" s="30" t="s">
        <v>426</v>
      </c>
      <c r="H54" s="34" t="s">
        <v>313</v>
      </c>
      <c r="I54" s="32" t="s">
        <v>111</v>
      </c>
      <c r="J54" s="32" t="s">
        <v>160</v>
      </c>
      <c r="K54" s="34" t="s">
        <v>313</v>
      </c>
      <c r="L54" s="34" t="s">
        <v>313</v>
      </c>
      <c r="M54" s="34" t="s">
        <v>313</v>
      </c>
      <c r="N54" s="70" t="s">
        <v>427</v>
      </c>
      <c r="O54" s="36" t="s">
        <v>428</v>
      </c>
      <c r="P54" s="70" t="s">
        <v>429</v>
      </c>
      <c r="Q54" s="52">
        <v>46237</v>
      </c>
      <c r="R54" s="71">
        <v>46295</v>
      </c>
      <c r="S54" s="29">
        <v>8</v>
      </c>
      <c r="T54" s="38"/>
      <c r="U54" s="38"/>
      <c r="V54" s="39"/>
      <c r="W54" s="40"/>
      <c r="X54" s="38"/>
      <c r="Y54" s="38"/>
      <c r="Z54" s="41"/>
      <c r="AA54" s="38"/>
      <c r="AB54" s="38"/>
      <c r="AC54" s="39"/>
      <c r="AD54" s="40"/>
      <c r="AE54" s="38"/>
      <c r="AF54" s="38"/>
      <c r="AG54" s="41"/>
      <c r="AH54" s="32">
        <v>8</v>
      </c>
      <c r="AI54" s="38"/>
      <c r="AJ54" s="39">
        <f t="shared" si="16"/>
        <v>0</v>
      </c>
      <c r="AK54" s="40"/>
      <c r="AL54" s="38"/>
      <c r="AM54" s="38"/>
      <c r="AN54" s="41"/>
      <c r="AO54" s="38"/>
      <c r="AP54" s="38"/>
      <c r="AQ54" s="39"/>
      <c r="AR54" s="40"/>
      <c r="AS54" s="38"/>
      <c r="AT54" s="38"/>
      <c r="AU54" s="41"/>
    </row>
    <row r="55" spans="1:47" ht="123" customHeight="1">
      <c r="A55" s="27">
        <v>46</v>
      </c>
      <c r="B55" s="28" t="s">
        <v>88</v>
      </c>
      <c r="C55" s="28" t="s">
        <v>89</v>
      </c>
      <c r="D55" s="29" t="s">
        <v>109</v>
      </c>
      <c r="E55" s="28" t="s">
        <v>213</v>
      </c>
      <c r="F55" s="30" t="s">
        <v>430</v>
      </c>
      <c r="G55" s="30" t="s">
        <v>431</v>
      </c>
      <c r="H55" s="34" t="s">
        <v>313</v>
      </c>
      <c r="I55" s="32" t="s">
        <v>183</v>
      </c>
      <c r="J55" s="32" t="s">
        <v>119</v>
      </c>
      <c r="K55" s="34" t="s">
        <v>313</v>
      </c>
      <c r="L55" s="34" t="s">
        <v>313</v>
      </c>
      <c r="M55" s="34" t="s">
        <v>159</v>
      </c>
      <c r="N55" s="70" t="s">
        <v>432</v>
      </c>
      <c r="O55" s="36" t="s">
        <v>433</v>
      </c>
      <c r="P55" s="36" t="s">
        <v>434</v>
      </c>
      <c r="Q55" s="52">
        <v>46237</v>
      </c>
      <c r="R55" s="71">
        <v>46295</v>
      </c>
      <c r="S55" s="29">
        <v>2</v>
      </c>
      <c r="T55" s="38"/>
      <c r="U55" s="38"/>
      <c r="V55" s="39" t="e">
        <f t="shared" ref="V55:V56" si="18">U55/T55</f>
        <v>#DIV/0!</v>
      </c>
      <c r="W55" s="40"/>
      <c r="X55" s="38"/>
      <c r="Y55" s="38"/>
      <c r="Z55" s="41"/>
      <c r="AA55" s="38"/>
      <c r="AB55" s="38"/>
      <c r="AC55" s="39" t="e">
        <f t="shared" ref="AC55:AC56" si="19">AB55/AA55</f>
        <v>#DIV/0!</v>
      </c>
      <c r="AD55" s="40"/>
      <c r="AE55" s="38"/>
      <c r="AF55" s="38"/>
      <c r="AG55" s="41"/>
      <c r="AH55" s="32">
        <v>2</v>
      </c>
      <c r="AI55" s="38"/>
      <c r="AJ55" s="39">
        <f t="shared" si="16"/>
        <v>0</v>
      </c>
      <c r="AK55" s="40"/>
      <c r="AL55" s="38"/>
      <c r="AM55" s="38"/>
      <c r="AN55" s="41"/>
      <c r="AO55" s="38"/>
      <c r="AP55" s="38"/>
      <c r="AQ55" s="39" t="e">
        <f t="shared" ref="AQ55:AQ56" si="20">AP55/AO55</f>
        <v>#DIV/0!</v>
      </c>
      <c r="AR55" s="40"/>
      <c r="AS55" s="38"/>
      <c r="AT55" s="38"/>
      <c r="AU55" s="41"/>
    </row>
    <row r="56" spans="1:47" ht="123" customHeight="1">
      <c r="A56" s="27">
        <v>47</v>
      </c>
      <c r="B56" s="28" t="s">
        <v>113</v>
      </c>
      <c r="C56" s="28" t="s">
        <v>155</v>
      </c>
      <c r="D56" s="29" t="s">
        <v>156</v>
      </c>
      <c r="E56" s="28" t="s">
        <v>117</v>
      </c>
      <c r="F56" s="30" t="s">
        <v>435</v>
      </c>
      <c r="G56" s="30" t="s">
        <v>436</v>
      </c>
      <c r="H56" s="34" t="s">
        <v>313</v>
      </c>
      <c r="I56" s="32" t="s">
        <v>183</v>
      </c>
      <c r="J56" s="97" t="s">
        <v>236</v>
      </c>
      <c r="K56" s="34" t="s">
        <v>313</v>
      </c>
      <c r="L56" s="34" t="s">
        <v>313</v>
      </c>
      <c r="M56" s="34" t="s">
        <v>159</v>
      </c>
      <c r="N56" s="70" t="s">
        <v>437</v>
      </c>
      <c r="O56" s="36" t="s">
        <v>438</v>
      </c>
      <c r="P56" s="36" t="s">
        <v>439</v>
      </c>
      <c r="Q56" s="52">
        <v>46237</v>
      </c>
      <c r="R56" s="71">
        <v>46387</v>
      </c>
      <c r="S56" s="29">
        <v>5</v>
      </c>
      <c r="T56" s="38"/>
      <c r="U56" s="38"/>
      <c r="V56" s="39" t="e">
        <f t="shared" si="18"/>
        <v>#DIV/0!</v>
      </c>
      <c r="W56" s="40"/>
      <c r="X56" s="38"/>
      <c r="Y56" s="38"/>
      <c r="Z56" s="41"/>
      <c r="AA56" s="38"/>
      <c r="AB56" s="38"/>
      <c r="AC56" s="39" t="e">
        <f t="shared" si="19"/>
        <v>#DIV/0!</v>
      </c>
      <c r="AD56" s="40"/>
      <c r="AE56" s="38"/>
      <c r="AF56" s="38"/>
      <c r="AG56" s="41"/>
      <c r="AH56" s="32">
        <v>3</v>
      </c>
      <c r="AI56" s="38"/>
      <c r="AJ56" s="39">
        <f t="shared" si="16"/>
        <v>0</v>
      </c>
      <c r="AK56" s="40"/>
      <c r="AL56" s="38"/>
      <c r="AM56" s="38"/>
      <c r="AN56" s="41"/>
      <c r="AO56" s="32">
        <v>2</v>
      </c>
      <c r="AP56" s="38"/>
      <c r="AQ56" s="39">
        <f t="shared" si="20"/>
        <v>0</v>
      </c>
      <c r="AR56" s="40"/>
      <c r="AS56" s="38"/>
      <c r="AT56" s="38"/>
      <c r="AU56" s="41"/>
    </row>
    <row r="59" spans="1:47" ht="15" customHeight="1" thickBot="1"/>
    <row r="60" spans="1:47" ht="15" customHeight="1" thickBot="1">
      <c r="E60" s="167" t="s">
        <v>440</v>
      </c>
      <c r="F60" s="168"/>
      <c r="G60" s="168"/>
      <c r="H60" s="168"/>
      <c r="I60" s="169"/>
    </row>
    <row r="61" spans="1:47" ht="15" customHeight="1">
      <c r="E61" s="170" t="s">
        <v>441</v>
      </c>
      <c r="F61" s="170" t="s">
        <v>442</v>
      </c>
      <c r="G61" s="171" t="s">
        <v>443</v>
      </c>
      <c r="H61" s="172"/>
      <c r="I61" s="173"/>
    </row>
    <row r="62" spans="1:47" ht="15" customHeight="1">
      <c r="E62" s="184">
        <v>1</v>
      </c>
      <c r="F62" s="185">
        <v>46234</v>
      </c>
      <c r="G62" s="186" t="s">
        <v>448</v>
      </c>
      <c r="H62" s="187"/>
      <c r="I62" s="188"/>
    </row>
    <row r="63" spans="1:47" ht="15" customHeight="1">
      <c r="E63" s="184"/>
      <c r="F63" s="189"/>
      <c r="G63" s="186"/>
      <c r="H63" s="187"/>
      <c r="I63" s="188"/>
    </row>
    <row r="64" spans="1:47" ht="15" customHeight="1">
      <c r="E64" s="175"/>
      <c r="F64" s="45"/>
      <c r="G64" s="174"/>
      <c r="H64" s="172"/>
      <c r="I64" s="173"/>
    </row>
    <row r="65" spans="5:9" ht="15" customHeight="1">
      <c r="E65" s="176"/>
      <c r="F65" s="125"/>
      <c r="G65" s="125"/>
      <c r="H65" s="124"/>
      <c r="I65" s="124"/>
    </row>
    <row r="66" spans="5:9" ht="15" customHeight="1">
      <c r="E66" s="177" t="s">
        <v>444</v>
      </c>
      <c r="F66" s="177" t="s">
        <v>445</v>
      </c>
      <c r="G66" s="178" t="s">
        <v>446</v>
      </c>
      <c r="H66" s="179" t="s">
        <v>447</v>
      </c>
      <c r="I66" s="173"/>
    </row>
    <row r="67" spans="5:9" ht="15" customHeight="1">
      <c r="E67" s="180"/>
      <c r="F67" s="181"/>
      <c r="G67" s="181"/>
      <c r="H67" s="182"/>
      <c r="I67" s="173"/>
    </row>
    <row r="68" spans="5:9" ht="15" customHeight="1">
      <c r="E68" s="180"/>
      <c r="F68" s="183"/>
      <c r="G68" s="183"/>
      <c r="H68" s="182"/>
      <c r="I68" s="173"/>
    </row>
  </sheetData>
  <mergeCells count="50">
    <mergeCell ref="H66:I66"/>
    <mergeCell ref="H67:I67"/>
    <mergeCell ref="H68:I68"/>
    <mergeCell ref="E60:I60"/>
    <mergeCell ref="G61:I61"/>
    <mergeCell ref="G62:I62"/>
    <mergeCell ref="G63:I63"/>
    <mergeCell ref="G64:I64"/>
    <mergeCell ref="M5:M7"/>
    <mergeCell ref="N5:N7"/>
    <mergeCell ref="Q6:Q7"/>
    <mergeCell ref="R6:R7"/>
    <mergeCell ref="AA6:AE6"/>
    <mergeCell ref="O5:O7"/>
    <mergeCell ref="P5:P7"/>
    <mergeCell ref="Q5:R5"/>
    <mergeCell ref="AA5:AG5"/>
    <mergeCell ref="A4:B4"/>
    <mergeCell ref="I4:M4"/>
    <mergeCell ref="F5:F7"/>
    <mergeCell ref="G5:G7"/>
    <mergeCell ref="C4:F4"/>
    <mergeCell ref="G4:H4"/>
    <mergeCell ref="A5:A7"/>
    <mergeCell ref="B5:B7"/>
    <mergeCell ref="C5:C7"/>
    <mergeCell ref="D5:D7"/>
    <mergeCell ref="E5:E7"/>
    <mergeCell ref="H5:H7"/>
    <mergeCell ref="I5:I7"/>
    <mergeCell ref="J5:J7"/>
    <mergeCell ref="K5:K7"/>
    <mergeCell ref="L5:L7"/>
    <mergeCell ref="F1:F3"/>
    <mergeCell ref="G1:K1"/>
    <mergeCell ref="L1:M1"/>
    <mergeCell ref="G2:K3"/>
    <mergeCell ref="L2:M2"/>
    <mergeCell ref="L3:M3"/>
    <mergeCell ref="AO6:AS6"/>
    <mergeCell ref="AT6:AU6"/>
    <mergeCell ref="AO5:AU5"/>
    <mergeCell ref="AH5:AN5"/>
    <mergeCell ref="S6:S7"/>
    <mergeCell ref="AF6:AG6"/>
    <mergeCell ref="AH6:AL6"/>
    <mergeCell ref="AM6:AN6"/>
    <mergeCell ref="T5:Z5"/>
    <mergeCell ref="T6:X6"/>
    <mergeCell ref="Y6:Z6"/>
  </mergeCells>
  <conditionalFormatting sqref="W8:W56 AD8:AD56 AK8:AK56 AR8:AR56">
    <cfRule type="containsText" dxfId="2" priority="1" operator="containsText" text="Cumplimiento total">
      <formula>NOT(ISERROR(SEARCH(("Cumplimiento total"),(W8))))</formula>
    </cfRule>
  </conditionalFormatting>
  <conditionalFormatting sqref="W8:W56 AD8:AD56 AK8:AK56 AR8:AR56">
    <cfRule type="containsText" dxfId="1" priority="2" operator="containsText" text="Sin gestión">
      <formula>NOT(ISERROR(SEARCH(("Sin gestión"),(W8))))</formula>
    </cfRule>
  </conditionalFormatting>
  <conditionalFormatting sqref="W8:W56 AD8:AD56 AK8:AK56 AR8:AR56">
    <cfRule type="containsText" dxfId="0" priority="3" operator="containsText" text="Avances en la gestión">
      <formula>NOT(ISERROR(SEARCH(("Avances en la gestión"),(W8))))</formula>
    </cfRule>
  </conditionalFormatting>
  <dataValidations count="3">
    <dataValidation type="custom" allowBlank="1" showDropDown="1" sqref="Q46:R48 Q50 Q51:R51">
      <formula1>OR(NOT(ISERROR(DATEVALUE(Q46))), AND(ISNUMBER(Q46), LEFT(CELL("format", Q46))="D"))</formula1>
    </dataValidation>
    <dataValidation type="custom" allowBlank="1" showDropDown="1" sqref="S46:S48 S50:S51">
      <formula1>AND(ISNUMBER(S46),(NOT(OR(NOT(ISERROR(DATEVALUE(S46))), AND(ISNUMBER(S46), LEFT(CELL("format", S46))="D")))))</formula1>
    </dataValidation>
    <dataValidation type="list" allowBlank="1" showErrorMessage="1" sqref="B17:C17">
      <formula1>#REF!</formula1>
    </dataValidation>
  </dataValidations>
  <hyperlinks>
    <hyperlink ref="L8" r:id="rId1"/>
    <hyperlink ref="L9" r:id="rId2"/>
    <hyperlink ref="L10" r:id="rId3"/>
    <hyperlink ref="L11" r:id="rId4"/>
    <hyperlink ref="L12" r:id="rId5"/>
    <hyperlink ref="L13" r:id="rId6"/>
    <hyperlink ref="L14" r:id="rId7"/>
    <hyperlink ref="L15" r:id="rId8"/>
    <hyperlink ref="L16" r:id="rId9"/>
    <hyperlink ref="L17" r:id="rId10"/>
    <hyperlink ref="L18" r:id="rId11"/>
    <hyperlink ref="L19" r:id="rId12"/>
    <hyperlink ref="L20" r:id="rId13"/>
    <hyperlink ref="L21" r:id="rId14"/>
    <hyperlink ref="L22" r:id="rId15"/>
    <hyperlink ref="L23" r:id="rId16"/>
    <hyperlink ref="L24" r:id="rId17"/>
    <hyperlink ref="L25" r:id="rId18"/>
    <hyperlink ref="L26" r:id="rId19"/>
    <hyperlink ref="L27" r:id="rId20"/>
    <hyperlink ref="L28" r:id="rId21"/>
    <hyperlink ref="L29" r:id="rId22"/>
    <hyperlink ref="L33" r:id="rId23"/>
    <hyperlink ref="L46" r:id="rId24"/>
    <hyperlink ref="L47" r:id="rId25"/>
    <hyperlink ref="L50" r:id="rId26"/>
  </hyperlinks>
  <printOptions horizontalCentered="1" verticalCentered="1"/>
  <pageMargins left="0.39370078740157483" right="0.39370078740157483" top="0.39370078740157483" bottom="0.39370078740157483" header="0" footer="0"/>
  <pageSetup paperSize="3" scale="16" orientation="landscape" r:id="rId27"/>
  <headerFooter>
    <oddHeader>&amp;CPágina &amp;P de</oddHeader>
    <oddFooter>&amp;LDE-F-2 V1 xx/09/2017</oddFooter>
  </headerFooter>
  <extLst>
    <ext xmlns:x14="http://schemas.microsoft.com/office/spreadsheetml/2009/9/main" uri="{CCE6A557-97BC-4b89-ADB6-D9C93CAAB3DF}">
      <x14:dataValidations xmlns:xm="http://schemas.microsoft.com/office/excel/2006/main" count="8">
        <x14:dataValidation type="list" allowBlank="1" showErrorMessage="1">
          <x14:formula1>
            <xm:f>LISTA!$D$3:$D$6</xm:f>
          </x14:formula1>
          <xm:sqref>C18</xm:sqref>
        </x14:dataValidation>
        <x14:dataValidation type="list" allowBlank="1" showErrorMessage="1">
          <x14:formula1>
            <xm:f>LISTA!$Q$3:$Q$26</xm:f>
          </x14:formula1>
          <xm:sqref>J8:J56</xm:sqref>
        </x14:dataValidation>
        <x14:dataValidation type="list" allowBlank="1" showErrorMessage="1">
          <x14:formula1>
            <xm:f>LISTA!$B$3:$B$6</xm:f>
          </x14:formula1>
          <xm:sqref>B8:B16 B18:B56</xm:sqref>
        </x14:dataValidation>
        <x14:dataValidation type="list" allowBlank="1" showErrorMessage="1">
          <x14:formula1>
            <xm:f>LISTA!$D$3:$D$9</xm:f>
          </x14:formula1>
          <xm:sqref>C8:C16 C19:C56</xm:sqref>
        </x14:dataValidation>
        <x14:dataValidation type="list" allowBlank="1" showErrorMessage="1">
          <x14:formula1>
            <xm:f>LISTA!$O$3:$O$21</xm:f>
          </x14:formula1>
          <xm:sqref>I8:I56</xm:sqref>
        </x14:dataValidation>
        <x14:dataValidation type="list" allowBlank="1" showErrorMessage="1">
          <x14:formula1>
            <xm:f>LISTA!$J$3:$J$14</xm:f>
          </x14:formula1>
          <xm:sqref>D8:D56</xm:sqref>
        </x14:dataValidation>
        <x14:dataValidation type="list" allowBlank="1" showErrorMessage="1">
          <x14:formula1>
            <xm:f>LISTA!$F$3:$F$5</xm:f>
          </x14:formula1>
          <xm:sqref>Z8:Z56 AG8:AG56 AN8:AN56 AU8:AU56</xm:sqref>
        </x14:dataValidation>
        <x14:dataValidation type="list" allowBlank="1" showErrorMessage="1">
          <x14:formula1>
            <xm:f>LISTA!$M$3:$M$21</xm:f>
          </x14:formula1>
          <xm:sqref>E8:E56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26"/>
  <sheetViews>
    <sheetView workbookViewId="0"/>
  </sheetViews>
  <sheetFormatPr baseColWidth="10" defaultColWidth="14.453125" defaultRowHeight="15" customHeight="1"/>
  <cols>
    <col min="1" max="1" width="20.54296875" customWidth="1"/>
    <col min="2" max="2" width="95.54296875" customWidth="1"/>
  </cols>
  <sheetData>
    <row r="1" spans="1:25" ht="14.5">
      <c r="A1" s="6" t="s">
        <v>16</v>
      </c>
      <c r="B1" s="6" t="s">
        <v>17</v>
      </c>
    </row>
    <row r="2" spans="1:25" ht="25.5" customHeight="1">
      <c r="A2" s="7" t="s">
        <v>9</v>
      </c>
      <c r="B2" s="8" t="s">
        <v>18</v>
      </c>
      <c r="C2" s="9"/>
      <c r="D2" s="9"/>
      <c r="E2" s="9"/>
      <c r="F2" s="9"/>
      <c r="G2" s="9"/>
      <c r="H2" s="9"/>
      <c r="I2" s="9"/>
      <c r="J2" s="9"/>
      <c r="K2" s="9"/>
      <c r="L2" s="9"/>
      <c r="M2" s="9"/>
      <c r="N2" s="9"/>
      <c r="O2" s="9"/>
      <c r="P2" s="9"/>
      <c r="Q2" s="9"/>
      <c r="R2" s="9"/>
      <c r="S2" s="9"/>
      <c r="T2" s="9"/>
      <c r="U2" s="9"/>
      <c r="V2" s="9"/>
      <c r="W2" s="9"/>
      <c r="X2" s="9"/>
      <c r="Y2" s="9"/>
    </row>
    <row r="3" spans="1:25" ht="26">
      <c r="A3" s="7" t="s">
        <v>19</v>
      </c>
      <c r="B3" s="8" t="s">
        <v>20</v>
      </c>
      <c r="C3" s="9"/>
      <c r="D3" s="9"/>
      <c r="E3" s="9"/>
      <c r="F3" s="9"/>
      <c r="G3" s="9"/>
      <c r="H3" s="9"/>
      <c r="I3" s="9"/>
      <c r="J3" s="9"/>
      <c r="K3" s="9"/>
      <c r="L3" s="9"/>
      <c r="M3" s="9"/>
      <c r="N3" s="9"/>
      <c r="O3" s="9"/>
      <c r="P3" s="9"/>
      <c r="Q3" s="9"/>
      <c r="R3" s="9"/>
      <c r="S3" s="9"/>
      <c r="T3" s="9"/>
      <c r="U3" s="9"/>
      <c r="V3" s="9"/>
      <c r="W3" s="9"/>
      <c r="X3" s="9"/>
      <c r="Y3" s="9"/>
    </row>
    <row r="4" spans="1:25" ht="48" customHeight="1">
      <c r="A4" s="7" t="s">
        <v>21</v>
      </c>
      <c r="B4" s="8" t="s">
        <v>22</v>
      </c>
      <c r="C4" s="9"/>
      <c r="D4" s="9"/>
      <c r="E4" s="9"/>
      <c r="F4" s="9"/>
      <c r="G4" s="9"/>
      <c r="H4" s="9"/>
      <c r="I4" s="9"/>
      <c r="J4" s="9"/>
      <c r="K4" s="9"/>
      <c r="L4" s="9"/>
      <c r="M4" s="9"/>
      <c r="N4" s="9"/>
      <c r="O4" s="9"/>
      <c r="P4" s="9"/>
      <c r="Q4" s="9"/>
      <c r="R4" s="9"/>
      <c r="S4" s="9"/>
      <c r="T4" s="9"/>
      <c r="U4" s="9"/>
      <c r="V4" s="9"/>
      <c r="W4" s="9"/>
      <c r="X4" s="9"/>
      <c r="Y4" s="9"/>
    </row>
    <row r="5" spans="1:25" ht="51.75" customHeight="1">
      <c r="A5" s="7" t="s">
        <v>23</v>
      </c>
      <c r="B5" s="8" t="s">
        <v>24</v>
      </c>
      <c r="C5" s="9"/>
      <c r="D5" s="9"/>
      <c r="E5" s="9"/>
      <c r="F5" s="9"/>
      <c r="G5" s="9"/>
      <c r="H5" s="9"/>
      <c r="I5" s="9"/>
      <c r="J5" s="9"/>
      <c r="K5" s="9"/>
      <c r="L5" s="9"/>
      <c r="M5" s="9"/>
      <c r="N5" s="9"/>
      <c r="O5" s="9"/>
      <c r="P5" s="9"/>
      <c r="Q5" s="9"/>
      <c r="R5" s="9"/>
      <c r="S5" s="9"/>
      <c r="T5" s="9"/>
      <c r="U5" s="9"/>
      <c r="V5" s="9"/>
      <c r="W5" s="9"/>
      <c r="X5" s="9"/>
      <c r="Y5" s="9"/>
    </row>
    <row r="6" spans="1:25" ht="49.5" customHeight="1">
      <c r="A6" s="7" t="s">
        <v>25</v>
      </c>
      <c r="B6" s="8" t="s">
        <v>26</v>
      </c>
      <c r="C6" s="9"/>
      <c r="D6" s="9"/>
      <c r="E6" s="9"/>
      <c r="F6" s="9"/>
      <c r="G6" s="9"/>
      <c r="H6" s="9"/>
      <c r="I6" s="9"/>
      <c r="J6" s="9"/>
      <c r="K6" s="9"/>
      <c r="L6" s="9"/>
      <c r="M6" s="9"/>
      <c r="N6" s="9"/>
      <c r="O6" s="9"/>
      <c r="P6" s="9"/>
      <c r="Q6" s="9"/>
      <c r="R6" s="9"/>
      <c r="S6" s="9"/>
      <c r="T6" s="9"/>
      <c r="U6" s="9"/>
      <c r="V6" s="9"/>
      <c r="W6" s="9"/>
      <c r="X6" s="9"/>
      <c r="Y6" s="9"/>
    </row>
    <row r="7" spans="1:25" ht="42" customHeight="1">
      <c r="A7" s="7" t="s">
        <v>27</v>
      </c>
      <c r="B7" s="8" t="s">
        <v>28</v>
      </c>
      <c r="C7" s="9"/>
      <c r="D7" s="9"/>
      <c r="E7" s="9"/>
      <c r="F7" s="9"/>
      <c r="G7" s="9"/>
      <c r="H7" s="9"/>
      <c r="I7" s="9"/>
      <c r="J7" s="9"/>
      <c r="K7" s="9"/>
      <c r="L7" s="9"/>
      <c r="M7" s="9"/>
      <c r="N7" s="9"/>
      <c r="O7" s="9"/>
      <c r="P7" s="9"/>
      <c r="Q7" s="9"/>
      <c r="R7" s="9"/>
      <c r="S7" s="9"/>
      <c r="T7" s="9"/>
      <c r="U7" s="9"/>
      <c r="V7" s="9"/>
      <c r="W7" s="9"/>
      <c r="X7" s="9"/>
      <c r="Y7" s="9"/>
    </row>
    <row r="8" spans="1:25" ht="48" customHeight="1">
      <c r="A8" s="7" t="s">
        <v>29</v>
      </c>
      <c r="B8" s="8" t="s">
        <v>30</v>
      </c>
      <c r="C8" s="9"/>
      <c r="D8" s="9"/>
      <c r="E8" s="9"/>
      <c r="F8" s="9"/>
      <c r="G8" s="9"/>
      <c r="H8" s="9"/>
      <c r="I8" s="9"/>
      <c r="J8" s="9"/>
      <c r="K8" s="9"/>
      <c r="L8" s="9"/>
      <c r="M8" s="9"/>
      <c r="N8" s="9"/>
      <c r="O8" s="9"/>
      <c r="P8" s="9"/>
      <c r="Q8" s="9"/>
      <c r="R8" s="9"/>
      <c r="S8" s="9"/>
      <c r="T8" s="9"/>
      <c r="U8" s="9"/>
      <c r="V8" s="9"/>
      <c r="W8" s="9"/>
      <c r="X8" s="9"/>
      <c r="Y8" s="9"/>
    </row>
    <row r="9" spans="1:25" ht="48" customHeight="1">
      <c r="A9" s="7" t="s">
        <v>31</v>
      </c>
      <c r="B9" s="8" t="s">
        <v>32</v>
      </c>
      <c r="C9" s="9"/>
      <c r="D9" s="9"/>
      <c r="E9" s="9"/>
      <c r="F9" s="9"/>
      <c r="G9" s="9"/>
      <c r="H9" s="9"/>
      <c r="I9" s="9"/>
      <c r="J9" s="9"/>
      <c r="K9" s="9"/>
      <c r="L9" s="9"/>
      <c r="M9" s="9"/>
      <c r="N9" s="9"/>
      <c r="O9" s="9"/>
      <c r="P9" s="9"/>
      <c r="Q9" s="9"/>
      <c r="R9" s="9"/>
      <c r="S9" s="9"/>
      <c r="T9" s="9"/>
      <c r="U9" s="9"/>
      <c r="V9" s="9"/>
      <c r="W9" s="9"/>
      <c r="X9" s="9"/>
      <c r="Y9" s="9"/>
    </row>
    <row r="10" spans="1:25" ht="35.25" customHeight="1">
      <c r="A10" s="7" t="s">
        <v>33</v>
      </c>
      <c r="B10" s="8" t="s">
        <v>34</v>
      </c>
      <c r="C10" s="9"/>
      <c r="D10" s="9"/>
      <c r="E10" s="9"/>
      <c r="F10" s="9"/>
      <c r="G10" s="9"/>
      <c r="H10" s="9"/>
      <c r="I10" s="9"/>
      <c r="J10" s="9"/>
      <c r="K10" s="9"/>
      <c r="L10" s="9"/>
      <c r="M10" s="9"/>
      <c r="N10" s="9"/>
      <c r="O10" s="9"/>
      <c r="P10" s="9"/>
      <c r="Q10" s="9"/>
      <c r="R10" s="9"/>
      <c r="S10" s="9"/>
      <c r="T10" s="9"/>
      <c r="U10" s="9"/>
      <c r="V10" s="9"/>
      <c r="W10" s="9"/>
      <c r="X10" s="9"/>
      <c r="Y10" s="9"/>
    </row>
    <row r="11" spans="1:25" ht="26">
      <c r="A11" s="7" t="s">
        <v>35</v>
      </c>
      <c r="B11" s="8" t="s">
        <v>36</v>
      </c>
      <c r="C11" s="9"/>
      <c r="D11" s="9"/>
      <c r="E11" s="9"/>
      <c r="F11" s="9"/>
      <c r="G11" s="9"/>
      <c r="H11" s="9"/>
      <c r="I11" s="9"/>
      <c r="J11" s="9"/>
      <c r="K11" s="9"/>
      <c r="L11" s="9"/>
      <c r="M11" s="9"/>
      <c r="N11" s="9"/>
      <c r="O11" s="9"/>
      <c r="P11" s="9"/>
      <c r="Q11" s="9"/>
      <c r="R11" s="9"/>
      <c r="S11" s="9"/>
      <c r="T11" s="9"/>
      <c r="U11" s="9"/>
      <c r="V11" s="9"/>
      <c r="W11" s="9"/>
      <c r="X11" s="9"/>
      <c r="Y11" s="9"/>
    </row>
    <row r="12" spans="1:25" ht="25">
      <c r="A12" s="7" t="s">
        <v>37</v>
      </c>
      <c r="B12" s="8" t="s">
        <v>38</v>
      </c>
      <c r="C12" s="9"/>
      <c r="D12" s="9"/>
      <c r="E12" s="9"/>
      <c r="F12" s="9"/>
      <c r="G12" s="9"/>
      <c r="H12" s="9"/>
      <c r="I12" s="9"/>
      <c r="J12" s="9"/>
      <c r="K12" s="9"/>
      <c r="L12" s="9"/>
      <c r="M12" s="9"/>
      <c r="N12" s="9"/>
      <c r="O12" s="9"/>
      <c r="P12" s="9"/>
      <c r="Q12" s="9"/>
      <c r="R12" s="9"/>
      <c r="S12" s="9"/>
      <c r="T12" s="9"/>
      <c r="U12" s="9"/>
      <c r="V12" s="9"/>
      <c r="W12" s="9"/>
      <c r="X12" s="9"/>
      <c r="Y12" s="9"/>
    </row>
    <row r="13" spans="1:25" ht="51" customHeight="1">
      <c r="A13" s="7" t="s">
        <v>39</v>
      </c>
      <c r="B13" s="8" t="s">
        <v>40</v>
      </c>
      <c r="C13" s="9"/>
      <c r="D13" s="9"/>
      <c r="E13" s="9"/>
      <c r="F13" s="9"/>
      <c r="G13" s="9"/>
      <c r="H13" s="9"/>
      <c r="I13" s="9"/>
      <c r="J13" s="9"/>
      <c r="K13" s="9"/>
      <c r="L13" s="9"/>
      <c r="M13" s="9"/>
      <c r="N13" s="9"/>
      <c r="O13" s="9"/>
      <c r="P13" s="9"/>
      <c r="Q13" s="9"/>
      <c r="R13" s="9"/>
      <c r="S13" s="9"/>
      <c r="T13" s="9"/>
      <c r="U13" s="9"/>
      <c r="V13" s="9"/>
      <c r="W13" s="9"/>
      <c r="X13" s="9"/>
      <c r="Y13" s="9"/>
    </row>
    <row r="14" spans="1:25" ht="34.5" customHeight="1">
      <c r="A14" s="7" t="s">
        <v>41</v>
      </c>
      <c r="B14" s="8" t="s">
        <v>42</v>
      </c>
      <c r="C14" s="9"/>
      <c r="D14" s="9"/>
      <c r="E14" s="9"/>
      <c r="F14" s="9"/>
      <c r="G14" s="9"/>
      <c r="H14" s="9"/>
      <c r="I14" s="9"/>
      <c r="J14" s="9"/>
      <c r="K14" s="9"/>
      <c r="L14" s="9"/>
      <c r="M14" s="9"/>
      <c r="N14" s="9"/>
      <c r="O14" s="9"/>
      <c r="P14" s="9"/>
      <c r="Q14" s="9"/>
      <c r="R14" s="9"/>
      <c r="S14" s="9"/>
      <c r="T14" s="9"/>
      <c r="U14" s="9"/>
      <c r="V14" s="9"/>
      <c r="W14" s="9"/>
      <c r="X14" s="9"/>
      <c r="Y14" s="9"/>
    </row>
    <row r="15" spans="1:25" ht="34.5" customHeight="1">
      <c r="A15" s="7" t="s">
        <v>43</v>
      </c>
      <c r="B15" s="8" t="s">
        <v>44</v>
      </c>
      <c r="C15" s="9"/>
      <c r="D15" s="9"/>
      <c r="E15" s="9"/>
      <c r="F15" s="9"/>
      <c r="G15" s="9"/>
      <c r="H15" s="9"/>
      <c r="I15" s="9"/>
      <c r="J15" s="9"/>
      <c r="K15" s="9"/>
      <c r="L15" s="9"/>
      <c r="M15" s="9"/>
      <c r="N15" s="9"/>
      <c r="O15" s="9"/>
      <c r="P15" s="9"/>
      <c r="Q15" s="9"/>
      <c r="R15" s="9"/>
      <c r="S15" s="9"/>
      <c r="T15" s="9"/>
      <c r="U15" s="9"/>
      <c r="V15" s="9"/>
      <c r="W15" s="9"/>
      <c r="X15" s="9"/>
      <c r="Y15" s="9"/>
    </row>
    <row r="16" spans="1:25" ht="35.25" customHeight="1">
      <c r="A16" s="7" t="s">
        <v>45</v>
      </c>
      <c r="B16" s="8" t="s">
        <v>46</v>
      </c>
      <c r="C16" s="9"/>
      <c r="D16" s="9"/>
      <c r="E16" s="9"/>
      <c r="F16" s="9"/>
      <c r="G16" s="9"/>
      <c r="H16" s="9"/>
      <c r="I16" s="9"/>
      <c r="J16" s="9"/>
      <c r="K16" s="9"/>
      <c r="L16" s="9"/>
      <c r="M16" s="9"/>
      <c r="N16" s="9"/>
      <c r="O16" s="9"/>
      <c r="P16" s="9"/>
      <c r="Q16" s="9"/>
      <c r="R16" s="9"/>
      <c r="S16" s="9"/>
      <c r="T16" s="9"/>
      <c r="U16" s="9"/>
      <c r="V16" s="9"/>
      <c r="W16" s="9"/>
      <c r="X16" s="9"/>
      <c r="Y16" s="9"/>
    </row>
    <row r="17" spans="1:25" ht="36.75" customHeight="1">
      <c r="A17" s="7" t="s">
        <v>47</v>
      </c>
      <c r="B17" s="8" t="s">
        <v>48</v>
      </c>
      <c r="C17" s="9"/>
      <c r="D17" s="9"/>
      <c r="E17" s="9"/>
      <c r="F17" s="9"/>
      <c r="G17" s="9"/>
      <c r="H17" s="9"/>
      <c r="I17" s="9"/>
      <c r="J17" s="9"/>
      <c r="K17" s="9"/>
      <c r="L17" s="9"/>
      <c r="M17" s="9"/>
      <c r="N17" s="9"/>
      <c r="O17" s="9"/>
      <c r="P17" s="9"/>
      <c r="Q17" s="9"/>
      <c r="R17" s="9"/>
      <c r="S17" s="9"/>
      <c r="T17" s="9"/>
      <c r="U17" s="9"/>
      <c r="V17" s="9"/>
      <c r="W17" s="9"/>
      <c r="X17" s="9"/>
      <c r="Y17" s="9"/>
    </row>
    <row r="18" spans="1:25" ht="43.5" customHeight="1">
      <c r="A18" s="7" t="s">
        <v>49</v>
      </c>
      <c r="B18" s="8" t="s">
        <v>50</v>
      </c>
      <c r="C18" s="9"/>
      <c r="D18" s="9"/>
      <c r="E18" s="9"/>
      <c r="F18" s="9"/>
      <c r="G18" s="9"/>
      <c r="H18" s="9"/>
      <c r="I18" s="9"/>
      <c r="J18" s="9"/>
      <c r="K18" s="9"/>
      <c r="L18" s="9"/>
      <c r="M18" s="9"/>
      <c r="N18" s="9"/>
      <c r="O18" s="9"/>
      <c r="P18" s="9"/>
      <c r="Q18" s="9"/>
      <c r="R18" s="9"/>
      <c r="S18" s="9"/>
      <c r="T18" s="9"/>
      <c r="U18" s="9"/>
      <c r="V18" s="9"/>
      <c r="W18" s="9"/>
      <c r="X18" s="9"/>
      <c r="Y18" s="9"/>
    </row>
    <row r="19" spans="1:25" ht="53.25" customHeight="1">
      <c r="A19" s="7" t="s">
        <v>51</v>
      </c>
      <c r="B19" s="8" t="s">
        <v>52</v>
      </c>
      <c r="C19" s="9"/>
      <c r="D19" s="9"/>
      <c r="E19" s="9"/>
      <c r="F19" s="9"/>
      <c r="G19" s="9"/>
      <c r="H19" s="9"/>
      <c r="I19" s="9"/>
      <c r="J19" s="9"/>
      <c r="K19" s="9"/>
      <c r="L19" s="9"/>
      <c r="M19" s="9"/>
      <c r="N19" s="9"/>
      <c r="O19" s="9"/>
      <c r="P19" s="9"/>
      <c r="Q19" s="9"/>
      <c r="R19" s="9"/>
      <c r="S19" s="9"/>
      <c r="T19" s="9"/>
      <c r="U19" s="9"/>
      <c r="V19" s="9"/>
      <c r="W19" s="9"/>
      <c r="X19" s="9"/>
      <c r="Y19" s="9"/>
    </row>
    <row r="20" spans="1:25" ht="39">
      <c r="A20" s="7" t="s">
        <v>53</v>
      </c>
      <c r="B20" s="8" t="s">
        <v>54</v>
      </c>
      <c r="C20" s="9"/>
      <c r="D20" s="9"/>
      <c r="E20" s="9"/>
      <c r="F20" s="9"/>
      <c r="G20" s="9"/>
      <c r="H20" s="9"/>
      <c r="I20" s="9"/>
      <c r="J20" s="9"/>
      <c r="K20" s="9"/>
      <c r="L20" s="9"/>
      <c r="M20" s="9"/>
      <c r="N20" s="9"/>
      <c r="O20" s="9"/>
      <c r="P20" s="9"/>
      <c r="Q20" s="9"/>
      <c r="R20" s="9"/>
      <c r="S20" s="9"/>
      <c r="T20" s="9"/>
      <c r="U20" s="9"/>
      <c r="V20" s="9"/>
      <c r="W20" s="9"/>
      <c r="X20" s="9"/>
      <c r="Y20" s="9"/>
    </row>
    <row r="21" spans="1:25" ht="39">
      <c r="A21" s="7" t="s">
        <v>65</v>
      </c>
      <c r="B21" s="8" t="s">
        <v>66</v>
      </c>
      <c r="C21" s="9"/>
      <c r="D21" s="9"/>
      <c r="E21" s="9"/>
      <c r="F21" s="9"/>
      <c r="G21" s="9"/>
      <c r="H21" s="9"/>
      <c r="I21" s="9"/>
      <c r="J21" s="9"/>
      <c r="K21" s="9"/>
      <c r="L21" s="9"/>
      <c r="M21" s="9"/>
      <c r="N21" s="9"/>
      <c r="O21" s="9"/>
      <c r="P21" s="9"/>
      <c r="Q21" s="9"/>
      <c r="R21" s="9"/>
      <c r="S21" s="9"/>
      <c r="T21" s="9"/>
      <c r="U21" s="9"/>
      <c r="V21" s="9"/>
      <c r="W21" s="9"/>
      <c r="X21" s="9"/>
      <c r="Y21" s="9"/>
    </row>
    <row r="22" spans="1:25" ht="52">
      <c r="A22" s="7" t="s">
        <v>67</v>
      </c>
      <c r="B22" s="10" t="s">
        <v>68</v>
      </c>
      <c r="C22" s="9"/>
      <c r="D22" s="9"/>
      <c r="E22" s="9"/>
      <c r="F22" s="9"/>
      <c r="G22" s="9"/>
      <c r="H22" s="9"/>
      <c r="I22" s="9"/>
      <c r="J22" s="9"/>
      <c r="K22" s="9"/>
      <c r="L22" s="9"/>
      <c r="M22" s="9"/>
      <c r="N22" s="9"/>
      <c r="O22" s="9"/>
      <c r="P22" s="9"/>
      <c r="Q22" s="9"/>
      <c r="R22" s="9"/>
      <c r="S22" s="9"/>
      <c r="T22" s="9"/>
      <c r="U22" s="9"/>
      <c r="V22" s="9"/>
      <c r="W22" s="9"/>
      <c r="X22" s="9"/>
      <c r="Y22" s="9"/>
    </row>
    <row r="23" spans="1:25" ht="52">
      <c r="A23" s="7" t="s">
        <v>69</v>
      </c>
      <c r="B23" s="8" t="s">
        <v>70</v>
      </c>
      <c r="C23" s="9"/>
      <c r="D23" s="9"/>
      <c r="E23" s="9"/>
      <c r="F23" s="9"/>
      <c r="G23" s="9"/>
      <c r="H23" s="9"/>
      <c r="I23" s="9"/>
      <c r="J23" s="9"/>
      <c r="K23" s="9"/>
      <c r="L23" s="9"/>
      <c r="M23" s="9"/>
      <c r="N23" s="9"/>
      <c r="O23" s="9"/>
      <c r="P23" s="9"/>
      <c r="Q23" s="9"/>
      <c r="R23" s="9"/>
      <c r="S23" s="9"/>
      <c r="T23" s="9"/>
      <c r="U23" s="9"/>
      <c r="V23" s="9"/>
      <c r="W23" s="9"/>
      <c r="X23" s="9"/>
      <c r="Y23" s="9"/>
    </row>
    <row r="24" spans="1:25" ht="39">
      <c r="A24" s="7" t="s">
        <v>71</v>
      </c>
      <c r="B24" s="8" t="s">
        <v>72</v>
      </c>
      <c r="C24" s="9"/>
      <c r="D24" s="9"/>
      <c r="E24" s="9"/>
      <c r="F24" s="9"/>
      <c r="G24" s="9"/>
      <c r="H24" s="9"/>
      <c r="I24" s="9"/>
      <c r="J24" s="9"/>
      <c r="K24" s="9"/>
      <c r="L24" s="9"/>
      <c r="M24" s="9"/>
      <c r="N24" s="9"/>
      <c r="O24" s="9"/>
      <c r="P24" s="9"/>
      <c r="Q24" s="9"/>
      <c r="R24" s="9"/>
      <c r="S24" s="9"/>
      <c r="T24" s="9"/>
      <c r="U24" s="9"/>
      <c r="V24" s="9"/>
      <c r="W24" s="9"/>
      <c r="X24" s="9"/>
      <c r="Y24" s="9"/>
    </row>
    <row r="25" spans="1:25" ht="39">
      <c r="A25" s="7" t="s">
        <v>73</v>
      </c>
      <c r="B25" s="8" t="s">
        <v>74</v>
      </c>
      <c r="C25" s="9"/>
      <c r="D25" s="9"/>
      <c r="E25" s="9"/>
      <c r="F25" s="9"/>
      <c r="G25" s="9"/>
      <c r="H25" s="9"/>
      <c r="I25" s="9"/>
      <c r="J25" s="9"/>
      <c r="K25" s="9"/>
      <c r="L25" s="9"/>
      <c r="M25" s="9"/>
      <c r="N25" s="9"/>
      <c r="O25" s="9"/>
      <c r="P25" s="9"/>
      <c r="Q25" s="9"/>
      <c r="R25" s="9"/>
      <c r="S25" s="9"/>
      <c r="T25" s="9"/>
      <c r="U25" s="9"/>
      <c r="V25" s="9"/>
      <c r="W25" s="9"/>
      <c r="X25" s="9"/>
      <c r="Y25" s="9"/>
    </row>
    <row r="26" spans="1:25" ht="39">
      <c r="A26" s="7" t="s">
        <v>75</v>
      </c>
      <c r="B26" s="8" t="s">
        <v>76</v>
      </c>
      <c r="C26" s="9"/>
      <c r="D26" s="9"/>
      <c r="E26" s="9"/>
      <c r="F26" s="9"/>
      <c r="G26" s="9"/>
      <c r="H26" s="9"/>
      <c r="I26" s="9"/>
      <c r="J26" s="9"/>
      <c r="K26" s="9"/>
      <c r="L26" s="9"/>
      <c r="M26" s="9"/>
      <c r="N26" s="9"/>
      <c r="O26" s="9"/>
      <c r="P26" s="9"/>
      <c r="Q26" s="9"/>
      <c r="R26" s="9"/>
      <c r="S26" s="9"/>
      <c r="T26" s="9"/>
      <c r="U26" s="9"/>
      <c r="V26" s="9"/>
      <c r="W26" s="9"/>
      <c r="X26" s="9"/>
      <c r="Y26" s="9"/>
    </row>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1000"/>
  <sheetViews>
    <sheetView workbookViewId="0"/>
  </sheetViews>
  <sheetFormatPr baseColWidth="10" defaultColWidth="14.453125" defaultRowHeight="15" customHeight="1"/>
  <cols>
    <col min="1" max="15" width="10.54296875" customWidth="1"/>
    <col min="16" max="16" width="56.54296875" customWidth="1"/>
    <col min="17" max="17" width="37.7265625" customWidth="1"/>
    <col min="18" max="26" width="10.54296875" customWidth="1"/>
  </cols>
  <sheetData>
    <row r="1" spans="2:17" ht="24" customHeight="1"/>
    <row r="2" spans="2:17" ht="24" customHeight="1">
      <c r="B2" s="12" t="s">
        <v>79</v>
      </c>
      <c r="C2" s="12"/>
      <c r="D2" s="12" t="s">
        <v>80</v>
      </c>
      <c r="F2" s="12" t="s">
        <v>81</v>
      </c>
      <c r="H2" s="13" t="s">
        <v>83</v>
      </c>
      <c r="J2" s="13" t="s">
        <v>84</v>
      </c>
      <c r="M2" s="13" t="s">
        <v>85</v>
      </c>
      <c r="O2" s="13" t="s">
        <v>86</v>
      </c>
      <c r="Q2" s="13" t="s">
        <v>87</v>
      </c>
    </row>
    <row r="3" spans="2:17" ht="24" customHeight="1">
      <c r="B3" s="14" t="s">
        <v>88</v>
      </c>
      <c r="C3" s="14"/>
      <c r="D3" s="14" t="s">
        <v>89</v>
      </c>
      <c r="F3" s="15" t="s">
        <v>90</v>
      </c>
      <c r="H3" s="16" t="s">
        <v>92</v>
      </c>
      <c r="J3" s="16" t="s">
        <v>93</v>
      </c>
      <c r="M3" s="16" t="s">
        <v>94</v>
      </c>
      <c r="O3" s="16" t="s">
        <v>95</v>
      </c>
      <c r="Q3" s="16" t="s">
        <v>96</v>
      </c>
    </row>
    <row r="4" spans="2:17" ht="24" customHeight="1">
      <c r="B4" s="14" t="s">
        <v>97</v>
      </c>
      <c r="C4" s="14"/>
      <c r="D4" s="14" t="s">
        <v>98</v>
      </c>
      <c r="F4" s="15" t="s">
        <v>99</v>
      </c>
      <c r="H4" s="16" t="s">
        <v>101</v>
      </c>
      <c r="J4" s="16" t="s">
        <v>102</v>
      </c>
      <c r="M4" s="16" t="s">
        <v>103</v>
      </c>
      <c r="O4" s="16" t="s">
        <v>101</v>
      </c>
      <c r="Q4" s="16" t="s">
        <v>104</v>
      </c>
    </row>
    <row r="5" spans="2:17" ht="24" customHeight="1">
      <c r="B5" s="14" t="s">
        <v>105</v>
      </c>
      <c r="C5" s="14"/>
      <c r="D5" s="14" t="s">
        <v>106</v>
      </c>
      <c r="F5" s="15" t="s">
        <v>107</v>
      </c>
      <c r="H5" s="16" t="s">
        <v>108</v>
      </c>
      <c r="J5" s="16" t="s">
        <v>109</v>
      </c>
      <c r="M5" s="16" t="s">
        <v>110</v>
      </c>
      <c r="O5" s="16" t="s">
        <v>111</v>
      </c>
      <c r="Q5" s="17" t="s">
        <v>112</v>
      </c>
    </row>
    <row r="6" spans="2:17" ht="24" customHeight="1">
      <c r="B6" s="14" t="s">
        <v>113</v>
      </c>
      <c r="C6" s="14"/>
      <c r="D6" s="16" t="s">
        <v>114</v>
      </c>
      <c r="H6" s="16" t="s">
        <v>115</v>
      </c>
      <c r="J6" s="16" t="s">
        <v>116</v>
      </c>
      <c r="M6" s="16" t="s">
        <v>117</v>
      </c>
      <c r="O6" s="16" t="s">
        <v>118</v>
      </c>
      <c r="Q6" s="16" t="s">
        <v>119</v>
      </c>
    </row>
    <row r="7" spans="2:17" ht="24" customHeight="1">
      <c r="D7" s="16" t="s">
        <v>120</v>
      </c>
      <c r="H7" s="16" t="s">
        <v>121</v>
      </c>
      <c r="J7" s="16" t="s">
        <v>122</v>
      </c>
      <c r="M7" s="16" t="s">
        <v>124</v>
      </c>
      <c r="O7" s="16" t="s">
        <v>125</v>
      </c>
      <c r="Q7" s="16" t="s">
        <v>126</v>
      </c>
    </row>
    <row r="8" spans="2:17" ht="24" customHeight="1">
      <c r="D8" s="16" t="s">
        <v>127</v>
      </c>
      <c r="H8" s="16" t="s">
        <v>180</v>
      </c>
      <c r="J8" s="16" t="s">
        <v>181</v>
      </c>
      <c r="M8" s="16" t="s">
        <v>182</v>
      </c>
      <c r="O8" s="16" t="s">
        <v>183</v>
      </c>
      <c r="Q8" s="16" t="s">
        <v>184</v>
      </c>
    </row>
    <row r="9" spans="2:17" ht="24" customHeight="1">
      <c r="D9" s="16" t="s">
        <v>155</v>
      </c>
      <c r="H9" s="16" t="s">
        <v>183</v>
      </c>
      <c r="J9" s="16" t="s">
        <v>185</v>
      </c>
      <c r="M9" s="16" t="s">
        <v>186</v>
      </c>
      <c r="O9" s="16" t="s">
        <v>187</v>
      </c>
      <c r="Q9" s="16" t="s">
        <v>188</v>
      </c>
    </row>
    <row r="10" spans="2:17" ht="24" customHeight="1">
      <c r="H10" s="16" t="s">
        <v>189</v>
      </c>
      <c r="J10" s="16" t="s">
        <v>190</v>
      </c>
      <c r="M10" s="16" t="s">
        <v>191</v>
      </c>
      <c r="O10" s="16" t="s">
        <v>192</v>
      </c>
      <c r="Q10" s="16" t="s">
        <v>193</v>
      </c>
    </row>
    <row r="11" spans="2:17" ht="24" customHeight="1">
      <c r="H11" s="16" t="s">
        <v>194</v>
      </c>
      <c r="J11" s="16" t="s">
        <v>195</v>
      </c>
      <c r="M11" s="16" t="s">
        <v>196</v>
      </c>
      <c r="O11" s="16" t="s">
        <v>197</v>
      </c>
      <c r="Q11" s="17" t="s">
        <v>198</v>
      </c>
    </row>
    <row r="12" spans="2:17" ht="24" customHeight="1">
      <c r="H12" s="16" t="s">
        <v>199</v>
      </c>
      <c r="J12" s="16" t="s">
        <v>200</v>
      </c>
      <c r="M12" s="16" t="s">
        <v>201</v>
      </c>
      <c r="O12" s="16" t="s">
        <v>202</v>
      </c>
      <c r="Q12" s="16" t="s">
        <v>203</v>
      </c>
    </row>
    <row r="13" spans="2:17" ht="24" customHeight="1">
      <c r="H13" s="16" t="s">
        <v>204</v>
      </c>
      <c r="J13" s="16" t="s">
        <v>205</v>
      </c>
      <c r="M13" s="16" t="s">
        <v>206</v>
      </c>
      <c r="O13" s="16" t="s">
        <v>207</v>
      </c>
      <c r="Q13" s="16" t="s">
        <v>208</v>
      </c>
    </row>
    <row r="14" spans="2:17" ht="24" customHeight="1">
      <c r="H14" s="16" t="s">
        <v>207</v>
      </c>
      <c r="J14" s="57" t="s">
        <v>156</v>
      </c>
      <c r="M14" s="16" t="s">
        <v>209</v>
      </c>
      <c r="O14" s="16" t="s">
        <v>210</v>
      </c>
      <c r="Q14" s="16" t="s">
        <v>211</v>
      </c>
    </row>
    <row r="15" spans="2:17" ht="24" customHeight="1">
      <c r="H15" s="16" t="s">
        <v>212</v>
      </c>
      <c r="M15" s="16" t="s">
        <v>213</v>
      </c>
      <c r="O15" s="16" t="s">
        <v>214</v>
      </c>
      <c r="Q15" s="16" t="s">
        <v>215</v>
      </c>
    </row>
    <row r="16" spans="2:17" ht="24" customHeight="1">
      <c r="H16" s="16" t="s">
        <v>214</v>
      </c>
      <c r="M16" s="16" t="s">
        <v>216</v>
      </c>
      <c r="O16" s="16" t="s">
        <v>176</v>
      </c>
      <c r="Q16" s="16" t="s">
        <v>217</v>
      </c>
    </row>
    <row r="17" spans="8:17" ht="24" customHeight="1">
      <c r="H17" s="16" t="s">
        <v>168</v>
      </c>
      <c r="M17" s="16" t="s">
        <v>139</v>
      </c>
      <c r="O17" s="16" t="s">
        <v>218</v>
      </c>
      <c r="Q17" s="16" t="s">
        <v>219</v>
      </c>
    </row>
    <row r="18" spans="8:17" ht="24" customHeight="1">
      <c r="H18" s="16" t="s">
        <v>210</v>
      </c>
      <c r="M18" s="16" t="s">
        <v>220</v>
      </c>
      <c r="O18" s="16" t="s">
        <v>221</v>
      </c>
      <c r="Q18" s="16" t="s">
        <v>160</v>
      </c>
    </row>
    <row r="19" spans="8:17" ht="24" customHeight="1">
      <c r="H19" s="16" t="s">
        <v>221</v>
      </c>
      <c r="M19" s="16" t="s">
        <v>222</v>
      </c>
      <c r="O19" s="16" t="s">
        <v>223</v>
      </c>
      <c r="Q19" s="16" t="s">
        <v>224</v>
      </c>
    </row>
    <row r="20" spans="8:17" ht="24" customHeight="1">
      <c r="H20" s="16" t="s">
        <v>143</v>
      </c>
      <c r="M20" s="16" t="s">
        <v>225</v>
      </c>
      <c r="O20" s="16" t="s">
        <v>226</v>
      </c>
      <c r="Q20" s="16" t="s">
        <v>227</v>
      </c>
    </row>
    <row r="21" spans="8:17" ht="24" customHeight="1">
      <c r="H21" s="16" t="s">
        <v>218</v>
      </c>
      <c r="M21" s="16" t="s">
        <v>228</v>
      </c>
      <c r="O21" s="16" t="s">
        <v>229</v>
      </c>
      <c r="Q21" s="16" t="s">
        <v>230</v>
      </c>
    </row>
    <row r="22" spans="8:17" ht="24" customHeight="1">
      <c r="H22" s="16" t="s">
        <v>231</v>
      </c>
      <c r="Q22" s="16" t="s">
        <v>232</v>
      </c>
    </row>
    <row r="23" spans="8:17" ht="24" customHeight="1">
      <c r="H23" s="16" t="s">
        <v>233</v>
      </c>
      <c r="Q23" s="17" t="s">
        <v>234</v>
      </c>
    </row>
    <row r="24" spans="8:17" ht="24" customHeight="1">
      <c r="Q24" s="16" t="s">
        <v>235</v>
      </c>
    </row>
    <row r="25" spans="8:17" ht="24" customHeight="1">
      <c r="Q25" s="57" t="s">
        <v>236</v>
      </c>
    </row>
    <row r="26" spans="8:17" ht="24" customHeight="1">
      <c r="Q26" s="57" t="s">
        <v>237</v>
      </c>
    </row>
    <row r="27" spans="8:17" ht="24" customHeight="1">
      <c r="Q27" s="16"/>
    </row>
    <row r="28" spans="8:17" ht="24" customHeight="1">
      <c r="Q28" s="16"/>
    </row>
    <row r="29" spans="8:17" ht="24" customHeight="1">
      <c r="Q29" s="16"/>
    </row>
    <row r="30" spans="8:17" ht="24" customHeight="1">
      <c r="Q30" s="16"/>
    </row>
    <row r="31" spans="8:17" ht="24" customHeight="1">
      <c r="Q31" s="16"/>
    </row>
    <row r="32" spans="8:17" ht="24" customHeight="1">
      <c r="Q32" s="16"/>
    </row>
    <row r="33" spans="17:17" ht="24" customHeight="1">
      <c r="Q33" s="16"/>
    </row>
    <row r="34" spans="17:17" ht="24" customHeight="1"/>
    <row r="35" spans="17:17" ht="24" customHeight="1"/>
    <row r="36" spans="17:17" ht="24" customHeight="1"/>
    <row r="37" spans="17:17" ht="24" customHeight="1"/>
    <row r="38" spans="17:17" ht="24" customHeight="1"/>
    <row r="39" spans="17:17" ht="24" customHeight="1"/>
    <row r="40" spans="17:17" ht="24" customHeight="1"/>
    <row r="41" spans="17:17" ht="24" customHeight="1"/>
    <row r="42" spans="17:17" ht="24" customHeight="1"/>
    <row r="43" spans="17:17" ht="24" customHeight="1"/>
    <row r="44" spans="17:17" ht="24" customHeight="1"/>
    <row r="45" spans="17:17" ht="24" customHeight="1"/>
    <row r="46" spans="17:17" ht="24" customHeight="1"/>
    <row r="47" spans="17:17" ht="24" customHeight="1"/>
    <row r="48" spans="17:17"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row r="106" ht="24" customHeight="1"/>
    <row r="107" ht="24" customHeight="1"/>
    <row r="108" ht="24" customHeight="1"/>
    <row r="109" ht="24" customHeight="1"/>
    <row r="110" ht="24" customHeight="1"/>
    <row r="111" ht="24" customHeight="1"/>
    <row r="112" ht="24" customHeight="1"/>
    <row r="113" ht="24" customHeight="1"/>
    <row r="114" ht="24" customHeight="1"/>
    <row r="115" ht="24" customHeight="1"/>
    <row r="116" ht="24" customHeight="1"/>
    <row r="117" ht="24" customHeight="1"/>
    <row r="118" ht="24" customHeight="1"/>
    <row r="119" ht="24" customHeight="1"/>
    <row r="120" ht="24" customHeight="1"/>
    <row r="121" ht="24" customHeight="1"/>
    <row r="122" ht="24" customHeight="1"/>
    <row r="123" ht="24" customHeight="1"/>
    <row r="124" ht="24" customHeight="1"/>
    <row r="125" ht="24" customHeight="1"/>
    <row r="126" ht="24" customHeight="1"/>
    <row r="127" ht="24" customHeight="1"/>
    <row r="128" ht="24" customHeight="1"/>
    <row r="129" ht="24" customHeight="1"/>
    <row r="130" ht="24" customHeight="1"/>
    <row r="131" ht="24" customHeight="1"/>
    <row r="132" ht="24" customHeight="1"/>
    <row r="133" ht="24" customHeight="1"/>
    <row r="134" ht="24" customHeight="1"/>
    <row r="135" ht="24" customHeight="1"/>
    <row r="136" ht="24" customHeight="1"/>
    <row r="137" ht="24" customHeight="1"/>
    <row r="138" ht="24" customHeight="1"/>
    <row r="139" ht="24" customHeight="1"/>
    <row r="140" ht="24" customHeight="1"/>
    <row r="141" ht="24" customHeight="1"/>
    <row r="142" ht="24" customHeight="1"/>
    <row r="143" ht="24" customHeight="1"/>
    <row r="144" ht="24" customHeight="1"/>
    <row r="145" ht="24" customHeight="1"/>
    <row r="146" ht="24" customHeight="1"/>
    <row r="147" ht="24" customHeight="1"/>
    <row r="148" ht="24" customHeight="1"/>
    <row r="149" ht="24" customHeight="1"/>
    <row r="150" ht="24" customHeight="1"/>
    <row r="151" ht="24" customHeight="1"/>
    <row r="152" ht="24" customHeight="1"/>
    <row r="153" ht="24" customHeight="1"/>
    <row r="154" ht="24" customHeight="1"/>
    <row r="155" ht="24" customHeight="1"/>
    <row r="156" ht="24" customHeight="1"/>
    <row r="157" ht="24" customHeight="1"/>
    <row r="158" ht="24" customHeight="1"/>
    <row r="159" ht="24" customHeight="1"/>
    <row r="160" ht="24" customHeight="1"/>
    <row r="161" ht="24" customHeight="1"/>
    <row r="162" ht="24" customHeight="1"/>
    <row r="163" ht="24" customHeight="1"/>
    <row r="164" ht="24" customHeight="1"/>
    <row r="165" ht="24" customHeight="1"/>
    <row r="166" ht="24" customHeight="1"/>
    <row r="167" ht="24" customHeight="1"/>
    <row r="168" ht="24" customHeight="1"/>
    <row r="169" ht="24" customHeight="1"/>
    <row r="170" ht="24" customHeight="1"/>
    <row r="171" ht="24" customHeight="1"/>
    <row r="172" ht="24" customHeight="1"/>
    <row r="173" ht="24" customHeight="1"/>
    <row r="174" ht="24" customHeight="1"/>
    <row r="175" ht="24" customHeight="1"/>
    <row r="176" ht="24" customHeight="1"/>
    <row r="177" ht="24" customHeight="1"/>
    <row r="178" ht="24" customHeight="1"/>
    <row r="179" ht="24" customHeight="1"/>
    <row r="180" ht="24" customHeight="1"/>
    <row r="181" ht="24" customHeight="1"/>
    <row r="182" ht="24" customHeight="1"/>
    <row r="183" ht="24" customHeight="1"/>
    <row r="184" ht="24" customHeight="1"/>
    <row r="185" ht="24" customHeight="1"/>
    <row r="186" ht="24" customHeight="1"/>
    <row r="187" ht="24" customHeight="1"/>
    <row r="188" ht="24" customHeight="1"/>
    <row r="189" ht="24" customHeight="1"/>
    <row r="190" ht="24" customHeight="1"/>
    <row r="191" ht="24" customHeight="1"/>
    <row r="192" ht="24" customHeight="1"/>
    <row r="193" ht="24" customHeight="1"/>
    <row r="194" ht="24" customHeight="1"/>
    <row r="195" ht="24" customHeight="1"/>
    <row r="196" ht="24" customHeight="1"/>
    <row r="197" ht="24" customHeight="1"/>
    <row r="198" ht="24" customHeight="1"/>
    <row r="199" ht="24" customHeight="1"/>
    <row r="200" ht="24" customHeight="1"/>
    <row r="201" ht="24" customHeight="1"/>
    <row r="202" ht="24" customHeight="1"/>
    <row r="203" ht="24" customHeight="1"/>
    <row r="204" ht="24" customHeight="1"/>
    <row r="205" ht="24" customHeight="1"/>
    <row r="206" ht="24" customHeight="1"/>
    <row r="207" ht="24" customHeight="1"/>
    <row r="208" ht="24" customHeight="1"/>
    <row r="209" ht="24" customHeight="1"/>
    <row r="210" ht="24" customHeight="1"/>
    <row r="211" ht="24" customHeight="1"/>
    <row r="212" ht="24" customHeight="1"/>
    <row r="213" ht="24" customHeight="1"/>
    <row r="214" ht="24" customHeight="1"/>
    <row r="215" ht="24" customHeight="1"/>
    <row r="216" ht="24" customHeight="1"/>
    <row r="217" ht="24" customHeight="1"/>
    <row r="218" ht="24" customHeight="1"/>
    <row r="219" ht="24" customHeight="1"/>
    <row r="220" ht="24" customHeight="1"/>
    <row r="221" ht="24" customHeight="1"/>
    <row r="222" ht="24" customHeight="1"/>
    <row r="223" ht="24" customHeight="1"/>
    <row r="224" ht="24" customHeight="1"/>
    <row r="225" ht="24" customHeight="1"/>
    <row r="226" ht="24" customHeight="1"/>
    <row r="227" ht="24" customHeight="1"/>
    <row r="228" ht="24" customHeight="1"/>
    <row r="229" ht="24" customHeight="1"/>
    <row r="230" ht="24" customHeight="1"/>
    <row r="231" ht="24" customHeight="1"/>
    <row r="232" ht="24" customHeight="1"/>
    <row r="233" ht="24" customHeight="1"/>
    <row r="234" ht="24" customHeight="1"/>
    <row r="235" ht="24" customHeight="1"/>
    <row r="236" ht="24" customHeight="1"/>
    <row r="237" ht="24" customHeight="1"/>
    <row r="238" ht="24" customHeight="1"/>
    <row r="239" ht="24" customHeight="1"/>
    <row r="240" ht="24" customHeight="1"/>
    <row r="241" ht="24" customHeight="1"/>
    <row r="242" ht="24" customHeight="1"/>
    <row r="243" ht="24" customHeight="1"/>
    <row r="244" ht="24" customHeight="1"/>
    <row r="245" ht="24" customHeight="1"/>
    <row r="246" ht="24" customHeight="1"/>
    <row r="247" ht="24" customHeight="1"/>
    <row r="248" ht="24" customHeight="1"/>
    <row r="249" ht="24" customHeight="1"/>
    <row r="250" ht="24" customHeight="1"/>
    <row r="251" ht="24" customHeight="1"/>
    <row r="252" ht="24" customHeight="1"/>
    <row r="253" ht="24" customHeight="1"/>
    <row r="254" ht="24" customHeight="1"/>
    <row r="255" ht="24" customHeight="1"/>
    <row r="256" ht="24" customHeight="1"/>
    <row r="257" ht="24" customHeight="1"/>
    <row r="258" ht="24" customHeight="1"/>
    <row r="259" ht="24" customHeight="1"/>
    <row r="260" ht="24" customHeight="1"/>
    <row r="261" ht="24" customHeight="1"/>
    <row r="262" ht="24" customHeight="1"/>
    <row r="263" ht="24" customHeight="1"/>
    <row r="264" ht="24" customHeight="1"/>
    <row r="265" ht="24" customHeight="1"/>
    <row r="266" ht="24" customHeight="1"/>
    <row r="267" ht="24" customHeight="1"/>
    <row r="268" ht="24" customHeight="1"/>
    <row r="269" ht="24" customHeight="1"/>
    <row r="270" ht="24" customHeight="1"/>
    <row r="271" ht="24" customHeight="1"/>
    <row r="272" ht="24" customHeight="1"/>
    <row r="273" ht="24" customHeight="1"/>
    <row r="274" ht="24" customHeight="1"/>
    <row r="275" ht="24" customHeight="1"/>
    <row r="276" ht="24" customHeight="1"/>
    <row r="277" ht="24" customHeight="1"/>
    <row r="278" ht="24" customHeight="1"/>
    <row r="279" ht="24" customHeight="1"/>
    <row r="280" ht="24" customHeight="1"/>
    <row r="281" ht="24" customHeight="1"/>
    <row r="282" ht="24" customHeight="1"/>
    <row r="283" ht="24" customHeight="1"/>
    <row r="284" ht="24" customHeight="1"/>
    <row r="285" ht="24" customHeight="1"/>
    <row r="286" ht="24" customHeight="1"/>
    <row r="287" ht="24" customHeight="1"/>
    <row r="288" ht="24" customHeight="1"/>
    <row r="289" ht="24" customHeight="1"/>
    <row r="290" ht="24" customHeight="1"/>
    <row r="291" ht="24" customHeight="1"/>
    <row r="292" ht="24" customHeight="1"/>
    <row r="293" ht="24" customHeight="1"/>
    <row r="294" ht="24" customHeight="1"/>
    <row r="295" ht="24" customHeight="1"/>
    <row r="296" ht="24" customHeight="1"/>
    <row r="297" ht="24" customHeight="1"/>
    <row r="298" ht="24" customHeight="1"/>
    <row r="299" ht="24" customHeight="1"/>
    <row r="300" ht="24" customHeight="1"/>
    <row r="301" ht="24" customHeight="1"/>
    <row r="302" ht="24" customHeight="1"/>
    <row r="303" ht="24" customHeight="1"/>
    <row r="304" ht="24" customHeight="1"/>
    <row r="305" ht="24" customHeight="1"/>
    <row r="306" ht="24" customHeight="1"/>
    <row r="307" ht="24" customHeight="1"/>
    <row r="308" ht="24" customHeight="1"/>
    <row r="309" ht="24" customHeight="1"/>
    <row r="310" ht="24" customHeight="1"/>
    <row r="311" ht="24" customHeight="1"/>
    <row r="312" ht="24" customHeight="1"/>
    <row r="313" ht="24" customHeight="1"/>
    <row r="314" ht="24" customHeight="1"/>
    <row r="315" ht="24" customHeight="1"/>
    <row r="316" ht="24" customHeight="1"/>
    <row r="317" ht="24" customHeight="1"/>
    <row r="318" ht="24" customHeight="1"/>
    <row r="319" ht="24" customHeight="1"/>
    <row r="320" ht="24" customHeight="1"/>
    <row r="321" ht="24" customHeight="1"/>
    <row r="322" ht="24" customHeight="1"/>
    <row r="323" ht="24" customHeight="1"/>
    <row r="324" ht="24" customHeight="1"/>
    <row r="325" ht="24" customHeight="1"/>
    <row r="326" ht="24" customHeight="1"/>
    <row r="327" ht="24" customHeight="1"/>
    <row r="328" ht="24" customHeight="1"/>
    <row r="329" ht="24" customHeight="1"/>
    <row r="330" ht="24" customHeight="1"/>
    <row r="331" ht="24" customHeight="1"/>
    <row r="332" ht="24" customHeight="1"/>
    <row r="333" ht="24" customHeight="1"/>
    <row r="334" ht="24" customHeight="1"/>
    <row r="335" ht="24" customHeight="1"/>
    <row r="336" ht="24" customHeight="1"/>
    <row r="337" ht="24" customHeight="1"/>
    <row r="338" ht="24" customHeight="1"/>
    <row r="339" ht="24" customHeight="1"/>
    <row r="340" ht="24" customHeight="1"/>
    <row r="341" ht="24" customHeight="1"/>
    <row r="342" ht="24" customHeight="1"/>
    <row r="343" ht="24" customHeight="1"/>
    <row r="344" ht="24" customHeight="1"/>
    <row r="345" ht="24" customHeight="1"/>
    <row r="346" ht="24" customHeight="1"/>
    <row r="347" ht="24" customHeight="1"/>
    <row r="348" ht="24" customHeight="1"/>
    <row r="349" ht="24" customHeight="1"/>
    <row r="350" ht="24" customHeight="1"/>
    <row r="351" ht="24" customHeight="1"/>
    <row r="352" ht="24" customHeight="1"/>
    <row r="353" ht="24" customHeight="1"/>
    <row r="354" ht="24" customHeight="1"/>
    <row r="355" ht="24" customHeight="1"/>
    <row r="356" ht="24" customHeight="1"/>
    <row r="357" ht="24" customHeight="1"/>
    <row r="358" ht="24" customHeight="1"/>
    <row r="359" ht="24" customHeight="1"/>
    <row r="360" ht="24" customHeight="1"/>
    <row r="361" ht="24" customHeight="1"/>
    <row r="362" ht="24" customHeight="1"/>
    <row r="363" ht="24" customHeight="1"/>
    <row r="364" ht="24" customHeight="1"/>
    <row r="365" ht="24" customHeight="1"/>
    <row r="366" ht="24" customHeight="1"/>
    <row r="367" ht="24" customHeight="1"/>
    <row r="368" ht="24" customHeight="1"/>
    <row r="369" ht="24" customHeight="1"/>
    <row r="370" ht="24" customHeight="1"/>
    <row r="371" ht="24" customHeight="1"/>
    <row r="372" ht="24" customHeight="1"/>
    <row r="373" ht="24" customHeight="1"/>
    <row r="374" ht="24" customHeight="1"/>
    <row r="375" ht="24" customHeight="1"/>
    <row r="376" ht="24" customHeight="1"/>
    <row r="377" ht="24" customHeight="1"/>
    <row r="378" ht="24" customHeight="1"/>
    <row r="379" ht="24" customHeight="1"/>
    <row r="380" ht="24" customHeight="1"/>
    <row r="381" ht="24" customHeight="1"/>
    <row r="382" ht="24" customHeight="1"/>
    <row r="383" ht="24" customHeight="1"/>
    <row r="384" ht="24" customHeight="1"/>
    <row r="385" ht="24" customHeight="1"/>
    <row r="386" ht="24" customHeight="1"/>
    <row r="387" ht="24" customHeight="1"/>
    <row r="388" ht="24" customHeight="1"/>
    <row r="389" ht="24" customHeight="1"/>
    <row r="390" ht="24" customHeight="1"/>
    <row r="391" ht="24" customHeight="1"/>
    <row r="392" ht="24" customHeight="1"/>
    <row r="393" ht="24" customHeight="1"/>
    <row r="394" ht="24" customHeight="1"/>
    <row r="395" ht="24" customHeight="1"/>
    <row r="396" ht="24" customHeight="1"/>
    <row r="397" ht="24" customHeight="1"/>
    <row r="398" ht="24" customHeight="1"/>
    <row r="399" ht="24" customHeight="1"/>
    <row r="400" ht="24" customHeight="1"/>
    <row r="401" ht="24" customHeight="1"/>
    <row r="402" ht="24" customHeight="1"/>
    <row r="403" ht="24" customHeight="1"/>
    <row r="404" ht="24" customHeight="1"/>
    <row r="405" ht="24" customHeight="1"/>
    <row r="406" ht="24" customHeight="1"/>
    <row r="407" ht="24" customHeight="1"/>
    <row r="408" ht="24" customHeight="1"/>
    <row r="409" ht="24" customHeight="1"/>
    <row r="410" ht="24" customHeight="1"/>
    <row r="411" ht="24" customHeight="1"/>
    <row r="412" ht="24" customHeight="1"/>
    <row r="413" ht="24" customHeight="1"/>
    <row r="414" ht="24" customHeight="1"/>
    <row r="415" ht="24" customHeight="1"/>
    <row r="416" ht="24" customHeight="1"/>
    <row r="417" ht="24" customHeight="1"/>
    <row r="418" ht="24" customHeight="1"/>
    <row r="419" ht="24" customHeight="1"/>
    <row r="420" ht="24" customHeight="1"/>
    <row r="421" ht="24" customHeight="1"/>
    <row r="422" ht="24" customHeight="1"/>
    <row r="423" ht="24" customHeight="1"/>
    <row r="424" ht="24" customHeight="1"/>
    <row r="425" ht="24" customHeight="1"/>
    <row r="426" ht="24" customHeight="1"/>
    <row r="427" ht="24" customHeight="1"/>
    <row r="428" ht="24" customHeight="1"/>
    <row r="429" ht="24" customHeight="1"/>
    <row r="430" ht="24" customHeight="1"/>
    <row r="431" ht="24" customHeight="1"/>
    <row r="432" ht="24" customHeight="1"/>
    <row r="433" ht="24" customHeight="1"/>
    <row r="434" ht="24" customHeight="1"/>
    <row r="435" ht="24" customHeight="1"/>
    <row r="436" ht="24" customHeight="1"/>
    <row r="437" ht="24" customHeight="1"/>
    <row r="438" ht="24" customHeight="1"/>
    <row r="439" ht="24" customHeight="1"/>
    <row r="440" ht="24" customHeight="1"/>
    <row r="441" ht="24" customHeight="1"/>
    <row r="442" ht="24" customHeight="1"/>
    <row r="443" ht="24" customHeight="1"/>
    <row r="444" ht="24" customHeight="1"/>
    <row r="445" ht="24" customHeight="1"/>
    <row r="446" ht="24" customHeight="1"/>
    <row r="447" ht="24" customHeight="1"/>
    <row r="448" ht="24" customHeight="1"/>
    <row r="449" ht="24" customHeight="1"/>
    <row r="450" ht="24" customHeight="1"/>
    <row r="451" ht="24" customHeight="1"/>
    <row r="452" ht="24" customHeight="1"/>
    <row r="453" ht="24" customHeight="1"/>
    <row r="454" ht="24" customHeight="1"/>
    <row r="455" ht="24" customHeight="1"/>
    <row r="456" ht="24" customHeight="1"/>
    <row r="457" ht="24" customHeight="1"/>
    <row r="458" ht="24" customHeight="1"/>
    <row r="459" ht="24" customHeight="1"/>
    <row r="460" ht="24" customHeight="1"/>
    <row r="461" ht="24" customHeight="1"/>
    <row r="462" ht="24" customHeight="1"/>
    <row r="463" ht="24" customHeight="1"/>
    <row r="464" ht="24" customHeight="1"/>
    <row r="465" ht="24" customHeight="1"/>
    <row r="466" ht="24" customHeight="1"/>
    <row r="467" ht="24" customHeight="1"/>
    <row r="468" ht="24" customHeight="1"/>
    <row r="469" ht="24" customHeight="1"/>
    <row r="470" ht="24" customHeight="1"/>
    <row r="471" ht="24" customHeight="1"/>
    <row r="472" ht="24" customHeight="1"/>
    <row r="473" ht="24" customHeight="1"/>
    <row r="474" ht="24" customHeight="1"/>
    <row r="475" ht="24" customHeight="1"/>
    <row r="476" ht="24" customHeight="1"/>
    <row r="477" ht="24" customHeight="1"/>
    <row r="478" ht="24" customHeight="1"/>
    <row r="479" ht="24" customHeight="1"/>
    <row r="480" ht="24" customHeight="1"/>
    <row r="481" ht="24" customHeight="1"/>
    <row r="482" ht="24" customHeight="1"/>
    <row r="483" ht="24" customHeight="1"/>
    <row r="484" ht="24" customHeight="1"/>
    <row r="485" ht="24" customHeight="1"/>
    <row r="486" ht="24" customHeight="1"/>
    <row r="487" ht="24" customHeight="1"/>
    <row r="488" ht="24" customHeight="1"/>
    <row r="489" ht="24" customHeight="1"/>
    <row r="490" ht="24" customHeight="1"/>
    <row r="491" ht="24" customHeight="1"/>
    <row r="492" ht="24" customHeight="1"/>
    <row r="493" ht="24" customHeight="1"/>
    <row r="494" ht="24" customHeight="1"/>
    <row r="495" ht="24" customHeight="1"/>
    <row r="496" ht="24" customHeight="1"/>
    <row r="497" ht="24" customHeight="1"/>
    <row r="498" ht="24" customHeight="1"/>
    <row r="499" ht="24" customHeight="1"/>
    <row r="500" ht="24" customHeight="1"/>
    <row r="501" ht="24" customHeight="1"/>
    <row r="502" ht="24" customHeight="1"/>
    <row r="503" ht="24" customHeight="1"/>
    <row r="504" ht="24" customHeight="1"/>
    <row r="505" ht="24" customHeight="1"/>
    <row r="506" ht="24" customHeight="1"/>
    <row r="507" ht="24" customHeight="1"/>
    <row r="508" ht="24" customHeight="1"/>
    <row r="509" ht="24" customHeight="1"/>
    <row r="510" ht="24" customHeight="1"/>
    <row r="511" ht="24" customHeight="1"/>
    <row r="512" ht="24" customHeight="1"/>
    <row r="513" ht="24" customHeight="1"/>
    <row r="514" ht="24" customHeight="1"/>
    <row r="515" ht="24" customHeight="1"/>
    <row r="516" ht="24" customHeight="1"/>
    <row r="517" ht="24" customHeight="1"/>
    <row r="518" ht="24" customHeight="1"/>
    <row r="519" ht="24" customHeight="1"/>
    <row r="520" ht="24" customHeight="1"/>
    <row r="521" ht="24" customHeight="1"/>
    <row r="522" ht="24" customHeight="1"/>
    <row r="523" ht="24" customHeight="1"/>
    <row r="524" ht="24" customHeight="1"/>
    <row r="525" ht="24" customHeight="1"/>
    <row r="526" ht="24" customHeight="1"/>
    <row r="527" ht="24" customHeight="1"/>
    <row r="528" ht="24" customHeight="1"/>
    <row r="529" ht="24" customHeight="1"/>
    <row r="530" ht="24" customHeight="1"/>
    <row r="531" ht="24" customHeight="1"/>
    <row r="532" ht="24" customHeight="1"/>
    <row r="533" ht="24" customHeight="1"/>
    <row r="534" ht="24" customHeight="1"/>
    <row r="535" ht="24" customHeight="1"/>
    <row r="536" ht="24" customHeight="1"/>
    <row r="537" ht="24" customHeight="1"/>
    <row r="538" ht="24" customHeight="1"/>
    <row r="539" ht="24" customHeight="1"/>
    <row r="540" ht="24" customHeight="1"/>
    <row r="541" ht="24" customHeight="1"/>
    <row r="542" ht="24" customHeight="1"/>
    <row r="543" ht="24" customHeight="1"/>
    <row r="544" ht="24" customHeight="1"/>
    <row r="545" ht="24" customHeight="1"/>
    <row r="546" ht="24" customHeight="1"/>
    <row r="547" ht="24" customHeight="1"/>
    <row r="548" ht="24" customHeight="1"/>
    <row r="549" ht="24" customHeight="1"/>
    <row r="550" ht="24" customHeight="1"/>
    <row r="551" ht="24" customHeight="1"/>
    <row r="552" ht="24" customHeight="1"/>
    <row r="553" ht="24" customHeight="1"/>
    <row r="554" ht="24" customHeight="1"/>
    <row r="555" ht="24" customHeight="1"/>
    <row r="556" ht="24" customHeight="1"/>
    <row r="557" ht="24" customHeight="1"/>
    <row r="558" ht="24" customHeight="1"/>
    <row r="559" ht="24" customHeight="1"/>
    <row r="560" ht="24" customHeight="1"/>
    <row r="561" ht="24" customHeight="1"/>
    <row r="562" ht="24" customHeight="1"/>
    <row r="563" ht="24" customHeight="1"/>
    <row r="564" ht="24" customHeight="1"/>
    <row r="565" ht="24" customHeight="1"/>
    <row r="566" ht="24" customHeight="1"/>
    <row r="567" ht="24" customHeight="1"/>
    <row r="568" ht="24" customHeight="1"/>
    <row r="569" ht="24" customHeight="1"/>
    <row r="570" ht="24" customHeight="1"/>
    <row r="571" ht="24" customHeight="1"/>
    <row r="572" ht="24" customHeight="1"/>
    <row r="573" ht="24" customHeight="1"/>
    <row r="574" ht="24" customHeight="1"/>
    <row r="575" ht="24" customHeight="1"/>
    <row r="576" ht="24" customHeight="1"/>
    <row r="577" ht="24" customHeight="1"/>
    <row r="578" ht="24" customHeight="1"/>
    <row r="579" ht="24" customHeight="1"/>
    <row r="580" ht="24" customHeight="1"/>
    <row r="581" ht="24" customHeight="1"/>
    <row r="582" ht="24" customHeight="1"/>
    <row r="583" ht="24" customHeight="1"/>
    <row r="584" ht="24" customHeight="1"/>
    <row r="585" ht="24" customHeight="1"/>
    <row r="586" ht="24" customHeight="1"/>
    <row r="587" ht="24" customHeight="1"/>
    <row r="588" ht="24" customHeight="1"/>
    <row r="589" ht="24" customHeight="1"/>
    <row r="590" ht="24" customHeight="1"/>
    <row r="591" ht="24" customHeight="1"/>
    <row r="592" ht="24" customHeight="1"/>
    <row r="593" ht="24" customHeight="1"/>
    <row r="594" ht="24" customHeight="1"/>
    <row r="595" ht="24" customHeight="1"/>
    <row r="596" ht="24" customHeight="1"/>
    <row r="597" ht="24" customHeight="1"/>
    <row r="598" ht="24" customHeight="1"/>
    <row r="599" ht="24" customHeight="1"/>
    <row r="600" ht="24" customHeight="1"/>
    <row r="601" ht="24" customHeight="1"/>
    <row r="602" ht="24" customHeight="1"/>
    <row r="603" ht="24" customHeight="1"/>
    <row r="604" ht="24" customHeight="1"/>
    <row r="605" ht="24" customHeight="1"/>
    <row r="606" ht="24" customHeight="1"/>
    <row r="607" ht="24" customHeight="1"/>
    <row r="608" ht="24" customHeight="1"/>
    <row r="609" ht="24" customHeight="1"/>
    <row r="610" ht="24" customHeight="1"/>
    <row r="611" ht="24" customHeight="1"/>
    <row r="612" ht="24" customHeight="1"/>
    <row r="613" ht="24" customHeight="1"/>
    <row r="614" ht="24" customHeight="1"/>
    <row r="615" ht="24" customHeight="1"/>
    <row r="616" ht="24" customHeight="1"/>
    <row r="617" ht="24" customHeight="1"/>
    <row r="618" ht="24" customHeight="1"/>
    <row r="619" ht="24" customHeight="1"/>
    <row r="620" ht="24" customHeight="1"/>
    <row r="621" ht="24" customHeight="1"/>
    <row r="622" ht="24" customHeight="1"/>
    <row r="623" ht="24" customHeight="1"/>
    <row r="624" ht="24" customHeight="1"/>
    <row r="625" ht="24" customHeight="1"/>
    <row r="626" ht="24" customHeight="1"/>
    <row r="627" ht="24" customHeight="1"/>
    <row r="628" ht="24" customHeight="1"/>
    <row r="629" ht="24" customHeight="1"/>
    <row r="630" ht="24" customHeight="1"/>
    <row r="631" ht="24" customHeight="1"/>
    <row r="632" ht="24" customHeight="1"/>
    <row r="633" ht="24" customHeight="1"/>
    <row r="634" ht="24" customHeight="1"/>
    <row r="635" ht="24" customHeight="1"/>
    <row r="636" ht="24" customHeight="1"/>
    <row r="637" ht="24" customHeight="1"/>
    <row r="638" ht="24" customHeight="1"/>
    <row r="639" ht="24" customHeight="1"/>
    <row r="640" ht="24" customHeight="1"/>
    <row r="641" ht="24" customHeight="1"/>
    <row r="642" ht="24" customHeight="1"/>
    <row r="643" ht="24" customHeight="1"/>
    <row r="644" ht="24" customHeight="1"/>
    <row r="645" ht="24" customHeight="1"/>
    <row r="646" ht="24" customHeight="1"/>
    <row r="647" ht="24" customHeight="1"/>
    <row r="648" ht="24" customHeight="1"/>
    <row r="649" ht="24" customHeight="1"/>
    <row r="650" ht="24" customHeight="1"/>
    <row r="651" ht="24" customHeight="1"/>
    <row r="652" ht="24" customHeight="1"/>
    <row r="653" ht="24" customHeight="1"/>
    <row r="654" ht="24" customHeight="1"/>
    <row r="655" ht="24" customHeight="1"/>
    <row r="656" ht="24" customHeight="1"/>
    <row r="657" ht="24" customHeight="1"/>
    <row r="658" ht="24" customHeight="1"/>
    <row r="659" ht="24" customHeight="1"/>
    <row r="660" ht="24" customHeight="1"/>
    <row r="661" ht="24" customHeight="1"/>
    <row r="662" ht="24" customHeight="1"/>
    <row r="663" ht="24" customHeight="1"/>
    <row r="664" ht="24" customHeight="1"/>
    <row r="665" ht="24" customHeight="1"/>
    <row r="666" ht="24" customHeight="1"/>
    <row r="667" ht="24" customHeight="1"/>
    <row r="668" ht="24" customHeight="1"/>
    <row r="669" ht="24" customHeight="1"/>
    <row r="670" ht="24" customHeight="1"/>
    <row r="671" ht="24" customHeight="1"/>
    <row r="672" ht="24" customHeight="1"/>
    <row r="673" ht="24" customHeight="1"/>
    <row r="674" ht="24" customHeight="1"/>
    <row r="675" ht="24" customHeight="1"/>
    <row r="676" ht="24" customHeight="1"/>
    <row r="677" ht="24" customHeight="1"/>
    <row r="678" ht="24" customHeight="1"/>
    <row r="679" ht="24" customHeight="1"/>
    <row r="680" ht="24" customHeight="1"/>
    <row r="681" ht="24" customHeight="1"/>
    <row r="682" ht="24" customHeight="1"/>
    <row r="683" ht="24" customHeight="1"/>
    <row r="684" ht="24" customHeight="1"/>
    <row r="685" ht="24" customHeight="1"/>
    <row r="686" ht="24" customHeight="1"/>
    <row r="687" ht="24" customHeight="1"/>
    <row r="688" ht="24" customHeight="1"/>
    <row r="689" ht="24" customHeight="1"/>
    <row r="690" ht="24" customHeight="1"/>
    <row r="691" ht="24" customHeight="1"/>
    <row r="692" ht="24" customHeight="1"/>
    <row r="693" ht="24" customHeight="1"/>
    <row r="694" ht="24" customHeight="1"/>
    <row r="695" ht="24" customHeight="1"/>
    <row r="696" ht="24" customHeight="1"/>
    <row r="697" ht="24" customHeight="1"/>
    <row r="698" ht="24" customHeight="1"/>
    <row r="699" ht="24" customHeight="1"/>
    <row r="700" ht="24" customHeight="1"/>
    <row r="701" ht="24" customHeight="1"/>
    <row r="702" ht="24" customHeight="1"/>
    <row r="703" ht="24" customHeight="1"/>
    <row r="704" ht="24" customHeight="1"/>
    <row r="705" ht="24" customHeight="1"/>
    <row r="706" ht="24" customHeight="1"/>
    <row r="707" ht="24" customHeight="1"/>
    <row r="708" ht="24" customHeight="1"/>
    <row r="709" ht="24" customHeight="1"/>
    <row r="710" ht="24" customHeight="1"/>
    <row r="711" ht="24" customHeight="1"/>
    <row r="712" ht="24" customHeight="1"/>
    <row r="713" ht="24" customHeight="1"/>
    <row r="714" ht="24" customHeight="1"/>
    <row r="715" ht="24" customHeight="1"/>
    <row r="716" ht="24" customHeight="1"/>
    <row r="717" ht="24" customHeight="1"/>
    <row r="718" ht="24" customHeight="1"/>
    <row r="719" ht="24" customHeight="1"/>
    <row r="720" ht="24" customHeight="1"/>
    <row r="721" ht="24" customHeight="1"/>
    <row r="722" ht="24" customHeight="1"/>
    <row r="723" ht="24" customHeight="1"/>
    <row r="724" ht="24" customHeight="1"/>
    <row r="725" ht="24" customHeight="1"/>
    <row r="726" ht="24" customHeight="1"/>
    <row r="727" ht="24" customHeight="1"/>
    <row r="728" ht="24" customHeight="1"/>
    <row r="729" ht="24" customHeight="1"/>
    <row r="730" ht="24" customHeight="1"/>
    <row r="731" ht="24" customHeight="1"/>
    <row r="732" ht="24" customHeight="1"/>
    <row r="733" ht="24" customHeight="1"/>
    <row r="734" ht="24" customHeight="1"/>
    <row r="735" ht="24" customHeight="1"/>
    <row r="736" ht="24" customHeight="1"/>
    <row r="737" ht="24" customHeight="1"/>
    <row r="738" ht="24" customHeight="1"/>
    <row r="739" ht="24" customHeight="1"/>
    <row r="740" ht="24" customHeight="1"/>
    <row r="741" ht="24" customHeight="1"/>
    <row r="742" ht="24" customHeight="1"/>
    <row r="743" ht="24" customHeight="1"/>
    <row r="744" ht="24" customHeight="1"/>
    <row r="745" ht="24" customHeight="1"/>
    <row r="746" ht="24" customHeight="1"/>
    <row r="747" ht="24" customHeight="1"/>
    <row r="748" ht="24" customHeight="1"/>
    <row r="749" ht="24" customHeight="1"/>
    <row r="750" ht="24" customHeight="1"/>
    <row r="751" ht="24" customHeight="1"/>
    <row r="752" ht="24" customHeight="1"/>
    <row r="753" ht="24" customHeight="1"/>
    <row r="754" ht="24" customHeight="1"/>
    <row r="755" ht="24" customHeight="1"/>
    <row r="756" ht="24" customHeight="1"/>
    <row r="757" ht="24" customHeight="1"/>
    <row r="758" ht="24" customHeight="1"/>
    <row r="759" ht="24" customHeight="1"/>
    <row r="760" ht="24" customHeight="1"/>
    <row r="761" ht="24" customHeight="1"/>
    <row r="762" ht="24" customHeight="1"/>
    <row r="763" ht="24" customHeight="1"/>
    <row r="764" ht="24" customHeight="1"/>
    <row r="765" ht="24" customHeight="1"/>
    <row r="766" ht="24" customHeight="1"/>
    <row r="767" ht="24" customHeight="1"/>
    <row r="768" ht="24" customHeight="1"/>
    <row r="769" ht="24" customHeight="1"/>
    <row r="770" ht="24" customHeight="1"/>
    <row r="771" ht="24" customHeight="1"/>
    <row r="772" ht="24" customHeight="1"/>
    <row r="773" ht="24" customHeight="1"/>
    <row r="774" ht="24" customHeight="1"/>
    <row r="775" ht="24" customHeight="1"/>
    <row r="776" ht="24" customHeight="1"/>
    <row r="777" ht="24" customHeight="1"/>
    <row r="778" ht="24" customHeight="1"/>
    <row r="779" ht="24" customHeight="1"/>
    <row r="780" ht="24" customHeight="1"/>
    <row r="781" ht="24" customHeight="1"/>
    <row r="782" ht="24" customHeight="1"/>
    <row r="783" ht="24" customHeight="1"/>
    <row r="784" ht="24" customHeight="1"/>
    <row r="785" ht="24" customHeight="1"/>
    <row r="786" ht="24" customHeight="1"/>
    <row r="787" ht="24" customHeight="1"/>
    <row r="788" ht="24" customHeight="1"/>
    <row r="789" ht="24" customHeight="1"/>
    <row r="790" ht="24" customHeight="1"/>
    <row r="791" ht="24" customHeight="1"/>
    <row r="792" ht="24" customHeight="1"/>
    <row r="793" ht="24" customHeight="1"/>
    <row r="794" ht="24" customHeight="1"/>
    <row r="795" ht="24" customHeight="1"/>
    <row r="796" ht="24" customHeight="1"/>
    <row r="797" ht="24" customHeight="1"/>
    <row r="798" ht="24" customHeight="1"/>
    <row r="799" ht="24" customHeight="1"/>
    <row r="800" ht="24" customHeight="1"/>
    <row r="801" ht="24" customHeight="1"/>
    <row r="802" ht="24" customHeight="1"/>
    <row r="803" ht="24" customHeight="1"/>
    <row r="804" ht="24" customHeight="1"/>
    <row r="805" ht="24" customHeight="1"/>
    <row r="806" ht="24" customHeight="1"/>
    <row r="807" ht="24" customHeight="1"/>
    <row r="808" ht="24" customHeight="1"/>
    <row r="809" ht="24" customHeight="1"/>
    <row r="810" ht="24" customHeight="1"/>
    <row r="811" ht="24" customHeight="1"/>
    <row r="812" ht="24" customHeight="1"/>
    <row r="813" ht="24" customHeight="1"/>
    <row r="814" ht="24" customHeight="1"/>
    <row r="815" ht="24" customHeight="1"/>
    <row r="816" ht="24" customHeight="1"/>
    <row r="817" ht="24" customHeight="1"/>
    <row r="818" ht="24" customHeight="1"/>
    <row r="819" ht="24" customHeight="1"/>
    <row r="820" ht="24" customHeight="1"/>
    <row r="821" ht="24" customHeight="1"/>
    <row r="822" ht="24" customHeight="1"/>
    <row r="823" ht="24" customHeight="1"/>
    <row r="824" ht="24" customHeight="1"/>
    <row r="825" ht="24" customHeight="1"/>
    <row r="826" ht="24" customHeight="1"/>
    <row r="827" ht="24" customHeight="1"/>
    <row r="828" ht="24" customHeight="1"/>
    <row r="829" ht="24" customHeight="1"/>
    <row r="830" ht="24" customHeight="1"/>
    <row r="831" ht="24" customHeight="1"/>
    <row r="832" ht="24" customHeight="1"/>
    <row r="833" ht="24" customHeight="1"/>
    <row r="834" ht="24" customHeight="1"/>
    <row r="835" ht="24" customHeight="1"/>
    <row r="836" ht="24" customHeight="1"/>
    <row r="837" ht="24" customHeight="1"/>
    <row r="838" ht="24" customHeight="1"/>
    <row r="839" ht="24" customHeight="1"/>
    <row r="840" ht="24" customHeight="1"/>
    <row r="841" ht="24" customHeight="1"/>
    <row r="842" ht="24" customHeight="1"/>
    <row r="843" ht="24" customHeight="1"/>
    <row r="844" ht="24" customHeight="1"/>
    <row r="845" ht="24" customHeight="1"/>
    <row r="846" ht="24" customHeight="1"/>
    <row r="847" ht="24" customHeight="1"/>
    <row r="848" ht="24" customHeight="1"/>
    <row r="849" ht="24" customHeight="1"/>
    <row r="850" ht="24" customHeight="1"/>
    <row r="851" ht="24" customHeight="1"/>
    <row r="852" ht="24" customHeight="1"/>
    <row r="853" ht="24" customHeight="1"/>
    <row r="854" ht="24" customHeight="1"/>
    <row r="855" ht="24" customHeight="1"/>
    <row r="856" ht="24" customHeight="1"/>
    <row r="857" ht="24" customHeight="1"/>
    <row r="858" ht="24" customHeight="1"/>
    <row r="859" ht="24" customHeight="1"/>
    <row r="860" ht="24" customHeight="1"/>
    <row r="861" ht="24" customHeight="1"/>
    <row r="862" ht="24" customHeight="1"/>
    <row r="863" ht="24" customHeight="1"/>
    <row r="864" ht="24" customHeight="1"/>
    <row r="865" ht="24" customHeight="1"/>
    <row r="866" ht="24" customHeight="1"/>
    <row r="867" ht="24" customHeight="1"/>
    <row r="868" ht="24" customHeight="1"/>
    <row r="869" ht="24" customHeight="1"/>
    <row r="870" ht="24" customHeight="1"/>
    <row r="871" ht="24" customHeight="1"/>
    <row r="872" ht="24" customHeight="1"/>
    <row r="873" ht="24" customHeight="1"/>
    <row r="874" ht="24" customHeight="1"/>
    <row r="875" ht="24" customHeight="1"/>
    <row r="876" ht="24" customHeight="1"/>
    <row r="877" ht="24" customHeight="1"/>
    <row r="878" ht="24" customHeight="1"/>
    <row r="879" ht="24" customHeight="1"/>
    <row r="880" ht="24" customHeight="1"/>
    <row r="881" ht="24" customHeight="1"/>
    <row r="882" ht="24" customHeight="1"/>
    <row r="883" ht="24" customHeight="1"/>
    <row r="884" ht="24" customHeight="1"/>
    <row r="885" ht="24" customHeight="1"/>
    <row r="886" ht="24" customHeight="1"/>
    <row r="887" ht="24" customHeight="1"/>
    <row r="888" ht="24" customHeight="1"/>
    <row r="889" ht="24" customHeight="1"/>
    <row r="890" ht="24" customHeight="1"/>
    <row r="891" ht="24" customHeight="1"/>
    <row r="892" ht="24" customHeight="1"/>
    <row r="893" ht="24" customHeight="1"/>
    <row r="894" ht="24" customHeight="1"/>
    <row r="895" ht="24" customHeight="1"/>
    <row r="896" ht="24" customHeight="1"/>
    <row r="897" ht="24" customHeight="1"/>
    <row r="898" ht="24" customHeight="1"/>
    <row r="899" ht="24" customHeight="1"/>
    <row r="900" ht="24" customHeight="1"/>
    <row r="901" ht="24" customHeight="1"/>
    <row r="902" ht="24" customHeight="1"/>
    <row r="903" ht="24" customHeight="1"/>
    <row r="904" ht="24" customHeight="1"/>
    <row r="905" ht="24" customHeight="1"/>
    <row r="906" ht="24" customHeight="1"/>
    <row r="907" ht="24" customHeight="1"/>
    <row r="908" ht="24" customHeight="1"/>
    <row r="909" ht="24" customHeight="1"/>
    <row r="910" ht="24" customHeight="1"/>
    <row r="911" ht="24" customHeight="1"/>
    <row r="912" ht="24" customHeight="1"/>
    <row r="913" ht="24" customHeight="1"/>
    <row r="914" ht="24" customHeight="1"/>
    <row r="915" ht="24" customHeight="1"/>
    <row r="916" ht="24" customHeight="1"/>
    <row r="917" ht="24" customHeight="1"/>
    <row r="918" ht="24" customHeight="1"/>
    <row r="919" ht="24" customHeight="1"/>
    <row r="920" ht="24" customHeight="1"/>
    <row r="921" ht="24" customHeight="1"/>
    <row r="922" ht="24" customHeight="1"/>
    <row r="923" ht="24" customHeight="1"/>
    <row r="924" ht="24" customHeight="1"/>
    <row r="925" ht="24" customHeight="1"/>
    <row r="926" ht="24" customHeight="1"/>
    <row r="927" ht="24" customHeight="1"/>
    <row r="928" ht="24" customHeight="1"/>
    <row r="929" ht="24" customHeight="1"/>
    <row r="930" ht="24" customHeight="1"/>
    <row r="931" ht="24" customHeight="1"/>
    <row r="932" ht="24" customHeight="1"/>
    <row r="933" ht="24" customHeight="1"/>
    <row r="934" ht="24" customHeight="1"/>
    <row r="935" ht="24" customHeight="1"/>
    <row r="936" ht="24" customHeight="1"/>
    <row r="937" ht="24" customHeight="1"/>
    <row r="938" ht="24" customHeight="1"/>
    <row r="939" ht="24" customHeight="1"/>
    <row r="940" ht="24" customHeight="1"/>
    <row r="941" ht="24" customHeight="1"/>
    <row r="942" ht="24" customHeight="1"/>
    <row r="943" ht="24" customHeight="1"/>
    <row r="944" ht="24" customHeight="1"/>
    <row r="945" ht="24" customHeight="1"/>
    <row r="946" ht="24" customHeight="1"/>
    <row r="947" ht="24" customHeight="1"/>
    <row r="948" ht="24" customHeight="1"/>
    <row r="949" ht="24" customHeight="1"/>
    <row r="950" ht="24" customHeight="1"/>
    <row r="951" ht="24" customHeight="1"/>
    <row r="952" ht="24" customHeight="1"/>
    <row r="953" ht="24" customHeight="1"/>
    <row r="954" ht="24" customHeight="1"/>
    <row r="955" ht="24" customHeight="1"/>
    <row r="956" ht="24" customHeight="1"/>
    <row r="957" ht="24" customHeight="1"/>
    <row r="958" ht="24" customHeight="1"/>
    <row r="959" ht="24" customHeight="1"/>
    <row r="960" ht="24" customHeight="1"/>
    <row r="961" ht="24" customHeight="1"/>
    <row r="962" ht="24" customHeight="1"/>
    <row r="963" ht="24" customHeight="1"/>
    <row r="964" ht="24" customHeight="1"/>
    <row r="965" ht="24" customHeight="1"/>
    <row r="966" ht="24" customHeight="1"/>
    <row r="967" ht="24" customHeight="1"/>
    <row r="968" ht="24" customHeight="1"/>
    <row r="969" ht="24" customHeight="1"/>
    <row r="970" ht="24" customHeight="1"/>
    <row r="971" ht="24" customHeight="1"/>
    <row r="972" ht="24" customHeight="1"/>
    <row r="973" ht="24" customHeight="1"/>
    <row r="974" ht="24" customHeight="1"/>
    <row r="975" ht="24" customHeight="1"/>
    <row r="976" ht="24" customHeight="1"/>
    <row r="977" ht="24" customHeight="1"/>
    <row r="978" ht="24" customHeight="1"/>
    <row r="979" ht="24" customHeight="1"/>
    <row r="980" ht="24" customHeight="1"/>
    <row r="981" ht="24" customHeight="1"/>
    <row r="982" ht="24" customHeight="1"/>
    <row r="983" ht="24" customHeight="1"/>
    <row r="984" ht="24" customHeight="1"/>
    <row r="985" ht="24" customHeight="1"/>
    <row r="986" ht="24" customHeight="1"/>
    <row r="987" ht="24" customHeight="1"/>
    <row r="988" ht="24" customHeight="1"/>
    <row r="989" ht="24" customHeight="1"/>
    <row r="990" ht="24" customHeight="1"/>
    <row r="991" ht="24" customHeight="1"/>
    <row r="992" ht="24" customHeight="1"/>
    <row r="993" ht="24" customHeight="1"/>
    <row r="994" ht="24" customHeight="1"/>
    <row r="995" ht="24" customHeight="1"/>
    <row r="996" ht="24" customHeight="1"/>
    <row r="997" ht="24" customHeight="1"/>
    <row r="998" ht="24" customHeight="1"/>
    <row r="999" ht="24" customHeight="1"/>
    <row r="1000" ht="24" customHeight="1"/>
  </sheetData>
  <autoFilter ref="Q2:Q26">
    <sortState ref="Q2:Q26">
      <sortCondition ref="Q2:Q26"/>
    </sortState>
  </autoFilter>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 Planes</vt:lpstr>
      <vt:lpstr>Instructivo</vt:lpstr>
      <vt:lpstr>LISTA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PLANEACION.</dc:creator>
  <cp:lastModifiedBy>Nancy</cp:lastModifiedBy>
  <cp:lastPrinted>2026-08-12T12:54:55Z</cp:lastPrinted>
  <dcterms:created xsi:type="dcterms:W3CDTF">2017-08-25T21:31:59Z</dcterms:created>
  <dcterms:modified xsi:type="dcterms:W3CDTF">2026-08-12T13:01:26Z</dcterms:modified>
</cp:coreProperties>
</file>